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johnson\Documents\2020\QIAs\Transplant\Communication Pathway\"/>
    </mc:Choice>
  </mc:AlternateContent>
  <bookViews>
    <workbookView xWindow="-120" yWindow="-120" windowWidth="19440" windowHeight="15000" tabRatio="707" firstSheet="3" activeTab="7"/>
  </bookViews>
  <sheets>
    <sheet name="Instructions" sheetId="15" r:id="rId1"/>
    <sheet name="Tracking Form" sheetId="16" r:id="rId2"/>
    <sheet name="Printable Tracking Form" sheetId="23" r:id="rId3"/>
    <sheet name="Transplant Resources" sheetId="19" r:id="rId4"/>
    <sheet name="My Transplant Centers" sheetId="24" r:id="rId5"/>
    <sheet name="Transplant Center List" sheetId="3" r:id="rId6"/>
    <sheet name="Waitlist Status" sheetId="2" r:id="rId7"/>
    <sheet name="Change" sheetId="21" r:id="rId8"/>
    <sheet name="Eligibility" sheetId="8" state="hidden" r:id="rId9"/>
    <sheet name="Reason" sheetId="9" state="hidden" r:id="rId10"/>
  </sheets>
  <definedNames>
    <definedName name="_xlnm._FilterDatabase" localSheetId="2" hidden="1">'Printable Tracking Form'!$B$7:$H$27</definedName>
    <definedName name="_xlnm._FilterDatabase" localSheetId="1" hidden="1">'Tracking Form'!$B$8:$I$206</definedName>
    <definedName name="_xlnm._FilterDatabase" localSheetId="5" hidden="1">'Transplant Center List'!$A$4:$D$4</definedName>
    <definedName name="_xlnm._FilterDatabase" localSheetId="6" hidden="1">'Waitlist Status'!$A$3:$A$11</definedName>
    <definedName name="_xlnm.Print_Area" localSheetId="1">'Tracking Form'!$A$4:$I$208</definedName>
    <definedName name="_xlnm.Print_Titles" localSheetId="1">'Tracking Form'!$4:$8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6" l="1"/>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A9" i="23" l="1"/>
  <c r="A10" i="23" s="1"/>
  <c r="A11" i="23" s="1"/>
  <c r="A12" i="23" s="1"/>
  <c r="A13" i="23" s="1"/>
  <c r="A14" i="23" s="1"/>
  <c r="A15" i="23" s="1"/>
  <c r="A16" i="23" s="1"/>
  <c r="A17" i="23" s="1"/>
  <c r="A18" i="23" s="1"/>
  <c r="A19" i="23" s="1"/>
  <c r="A20" i="23" s="1"/>
  <c r="A21" i="23" s="1"/>
  <c r="A22" i="23" s="1"/>
  <c r="A23" i="23" s="1"/>
  <c r="A24" i="23" s="1"/>
  <c r="A25" i="23" s="1"/>
  <c r="A26" i="23" s="1"/>
  <c r="A27" i="23" s="1"/>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alcChain>
</file>

<file path=xl/sharedStrings.xml><?xml version="1.0" encoding="utf-8"?>
<sst xmlns="http://schemas.openxmlformats.org/spreadsheetml/2006/main" count="664" uniqueCount="458">
  <si>
    <r>
      <t xml:space="preserve">Qsource ESRD Network 10  has designed this tool to facilitate tracking changes in transplant waitlisted patients' condition, or changes in information that transplant facilities will need to know about the patient.  In turn, we hope that any change(s) listed in the form will prompt you to reach out to the appropriate transplant center and let them know of the change. This will help facilitate communication and will ensure that there is no gap or delay in a patient receiving an offer for a transplant.
The tracker is for your facility's internal use ONLY. The purpose of this tracker is to allow you to follow, document and report patient-level changes to the transplant center. This tool can also assist you in tracking where your patients are listed and what their current waitlist status is.  
This tracker is modifiable and adaptable for your needs. There is a tab that is more interactive and pulls data from a drop down list, AND there is a print friendly option -- offering you the flexibility to share this information with others in ways that work well for you and your team.
Refer to the instructions area on each page to determine if this is a good tool for you.
For questions on how to use this tracker, please contact the Quality Improvement Department at 317-257-8265.
</t>
    </r>
    <r>
      <rPr>
        <sz val="9"/>
        <color theme="0" tint="-0.499984740745262"/>
        <rFont val="Calibri"/>
        <family val="2"/>
        <scheme val="minor"/>
      </rPr>
      <t>This resource was developed while under contract with the Centers for Medicare &amp; Medicaid Services (CMS), an agency of the U.S. Department of Health and Human Services. Contract #HHSM-500-2016-00010C and #HHSM-500-2016-00012C. The contents presented do not necessarily reflect CMS policy. 20.Q-ESRD.05.075</t>
    </r>
  </si>
  <si>
    <t>INSTRUCTIONS:  Type your dialysis facility's name and current date in the fields above the table.  For each patient on a kidney transplant waiting list: type the person's name, select the patient's current status in the evaluation process from the dropdown,  enter the date the patient was listed, select the change to the patient's condition or information that you need to report to the transplant center, select the Transplant Center -- this pulls from the "My Transplant Centers" tab, if available, the transplant center's phone number will automatically appear -- this also pulls from the "My Transplant Centers" tab, enter the date that your facility notificied the Transplant Center about the change in patient's condition/information, and finally enter any notes you would like.</t>
  </si>
  <si>
    <t xml:space="preserve">Patient Change in Status Form for Waitlisted Patients </t>
  </si>
  <si>
    <t>Clinic Name:</t>
  </si>
  <si>
    <t>Date Form Updated:</t>
  </si>
  <si>
    <t>Patient Name</t>
  </si>
  <si>
    <t>Current Status in Evaluation Process</t>
  </si>
  <si>
    <t>Date Listed</t>
  </si>
  <si>
    <t>Change in Condition or Information Update</t>
  </si>
  <si>
    <t>Transplant Center Name</t>
  </si>
  <si>
    <t>Transplant Center Phone Number</t>
  </si>
  <si>
    <t>Date Transplant Center Notified of Change</t>
  </si>
  <si>
    <t>Notes</t>
  </si>
  <si>
    <t>INSTRUCTIONS:  This is a printable version of the change form.  The rows are larger to accommodate hand written notes.</t>
  </si>
  <si>
    <t>Page Number: _____</t>
  </si>
  <si>
    <t>Transplant Center Name and Telephone Number</t>
  </si>
  <si>
    <t>Transplant Resources</t>
  </si>
  <si>
    <t>ESRD Network Forum - Transplant Toolkit</t>
  </si>
  <si>
    <t>Transplant Interest Form</t>
  </si>
  <si>
    <t>My Choices: Talk Transplant</t>
  </si>
  <si>
    <t>Transplant Bulletin Board Kit</t>
  </si>
  <si>
    <t>Living Donation FAQ</t>
  </si>
  <si>
    <t>Transplant Discussion Topics</t>
  </si>
  <si>
    <t>Transplant Work-Up Appointments Checklist</t>
  </si>
  <si>
    <t>Instructions:  This table is the short list of units that you may frequently work with.  The main form will pull a drop down list of transplant centers from this list.  You can remove transplant centers off this list by deleting a row.  You can also add a transplant center to this by adding it to the bottom.  The "Transplant Center List" is nation-wide listing of transplant centers that you can copy and paste from to expand your listing.</t>
  </si>
  <si>
    <t>Transplant Center and Phone Number</t>
  </si>
  <si>
    <t>Tx_City</t>
  </si>
  <si>
    <t>Tx_State</t>
  </si>
  <si>
    <t>Tx_Phone</t>
  </si>
  <si>
    <t>ILCH - Advocate Christ Medical Center</t>
  </si>
  <si>
    <t>Oak Lawn</t>
  </si>
  <si>
    <t>IL</t>
  </si>
  <si>
    <t>877-684-4327</t>
  </si>
  <si>
    <t>ILCM - Ann &amp; Robert H. Lurie Children's Hospital of Chicago</t>
  </si>
  <si>
    <t>Chicago</t>
  </si>
  <si>
    <t>312-227-4030</t>
  </si>
  <si>
    <t>ILLU - Loyola University Medical Center</t>
  </si>
  <si>
    <t>Maywood</t>
  </si>
  <si>
    <t>708-216-9000</t>
  </si>
  <si>
    <t>ILMM - Memorial Medical Center</t>
  </si>
  <si>
    <t>Springfield</t>
  </si>
  <si>
    <t>888-864-9433</t>
  </si>
  <si>
    <t>ILNM - Northwestern Memorial Hospital</t>
  </si>
  <si>
    <t>312-926-2000</t>
  </si>
  <si>
    <t>ILPL - Rush University Medical Center</t>
  </si>
  <si>
    <t>312-942-5000</t>
  </si>
  <si>
    <t>ILSF - OSF Saint Francis Medical Center</t>
  </si>
  <si>
    <t>Peoria</t>
  </si>
  <si>
    <t>800-635-1440</t>
  </si>
  <si>
    <t>ILUC - University of Chicago Medical Center</t>
  </si>
  <si>
    <t>773-702-3000</t>
  </si>
  <si>
    <t>ILUI - University of Illinois Medical Center</t>
  </si>
  <si>
    <t>312-996-7000</t>
  </si>
  <si>
    <t>IAIV - University of Iowa Hospitals and Clinics Transplant Programs</t>
  </si>
  <si>
    <t>Iowa City</t>
  </si>
  <si>
    <t>IA</t>
  </si>
  <si>
    <t>319-338-0581</t>
  </si>
  <si>
    <t>INIM - Indiana University Health</t>
  </si>
  <si>
    <t>Indianapolis</t>
  </si>
  <si>
    <t>IN</t>
  </si>
  <si>
    <t>800-510-2725</t>
  </si>
  <si>
    <t>WISE - Froedtert Memorial Lutheran Hospital</t>
  </si>
  <si>
    <t>Milwaukee</t>
  </si>
  <si>
    <t>WI</t>
  </si>
  <si>
    <t>800-805-4700</t>
  </si>
  <si>
    <t>WIUW - University of Wisconsin Hospital and Clinics</t>
  </si>
  <si>
    <t>Madison</t>
  </si>
  <si>
    <t>608-263-6400</t>
  </si>
  <si>
    <t>MOBH - Barnes-Jewish Hospital</t>
  </si>
  <si>
    <t>St. Louis</t>
  </si>
  <si>
    <t>MO</t>
  </si>
  <si>
    <t>314-747-3000</t>
  </si>
  <si>
    <t>MOSL - SSM Health Saint Louis University Hospital</t>
  </si>
  <si>
    <t>St Louis</t>
  </si>
  <si>
    <t>314-577-8000</t>
  </si>
  <si>
    <t>MNMC - Rochester Methodist Hospital (Mayo Clinic)</t>
  </si>
  <si>
    <t>Rochester</t>
  </si>
  <si>
    <t>MN</t>
  </si>
  <si>
    <t>507-266-7890</t>
  </si>
  <si>
    <t>Instructions:  This table includes all transplant centers where individuals may be waitlisted.  Copy a row from this table and paste it in the "My Transplant Centers" table to create a short of centers you interact with.</t>
  </si>
  <si>
    <t>TX_CTR_Code</t>
  </si>
  <si>
    <t>ALUA - University of Alabama Hospital</t>
  </si>
  <si>
    <t>Birmingham</t>
  </si>
  <si>
    <t>AL</t>
  </si>
  <si>
    <t>866-305-5691</t>
  </si>
  <si>
    <t>ALVA - Birmingham VA Medical Center</t>
  </si>
  <si>
    <t>877-894-2600</t>
  </si>
  <si>
    <t>ARUA - UAMS Medical Center</t>
  </si>
  <si>
    <t>Little Rock</t>
  </si>
  <si>
    <t>AR</t>
  </si>
  <si>
    <t>800-552-8026</t>
  </si>
  <si>
    <t>AZGS - Banner-University Medical Center Phoenix</t>
  </si>
  <si>
    <t>Phoenix</t>
  </si>
  <si>
    <t>AZ</t>
  </si>
  <si>
    <t>800-554-1923</t>
  </si>
  <si>
    <t>AZMC - Mayo Clinic Hospital</t>
  </si>
  <si>
    <t>480-515-6296</t>
  </si>
  <si>
    <t>AZSM - Scottsdale Healthcare Osborn</t>
  </si>
  <si>
    <t>Scottsdale</t>
  </si>
  <si>
    <t>CABE - Saint Bernardine Medical Center</t>
  </si>
  <si>
    <t>San Bernardine</t>
  </si>
  <si>
    <t>CA</t>
  </si>
  <si>
    <t/>
  </si>
  <si>
    <t>CACS - Cedars-Sinai Medical Center</t>
  </si>
  <si>
    <t>Los Angeles</t>
  </si>
  <si>
    <t>310-423-5000</t>
  </si>
  <si>
    <t>CAIM - University of California Irvine Medical Center</t>
  </si>
  <si>
    <t>Orange</t>
  </si>
  <si>
    <t>714-456-6011</t>
  </si>
  <si>
    <t>CALL - Loma Linda University Medical Center</t>
  </si>
  <si>
    <t>Loma Linda</t>
  </si>
  <si>
    <t>909-558-3636</t>
  </si>
  <si>
    <t>CAPC - Lucile Salter Packard Children's Hospital at Stanford</t>
  </si>
  <si>
    <t>Palo Alto</t>
  </si>
  <si>
    <t>650-497-8000</t>
  </si>
  <si>
    <t>CAPM - California Pacific Medical Center-Van Ness Campus</t>
  </si>
  <si>
    <t>San Francisco</t>
  </si>
  <si>
    <t>877-427-6289</t>
  </si>
  <si>
    <t>CASF - University of California San Francisco Medical Center</t>
  </si>
  <si>
    <t>415-353-1551</t>
  </si>
  <si>
    <t>CASH - Sharp Memorial Hospital</t>
  </si>
  <si>
    <t>San Diego</t>
  </si>
  <si>
    <t>858-939-3400</t>
  </si>
  <si>
    <t>CASM - University of California Davis Medical Center</t>
  </si>
  <si>
    <t>Sacramento</t>
  </si>
  <si>
    <t>916-734-2111</t>
  </si>
  <si>
    <t>CASU - Stanford Health Care</t>
  </si>
  <si>
    <t>Stanford</t>
  </si>
  <si>
    <t>650-723-4000</t>
  </si>
  <si>
    <t>CAUC - University of California at Los Angeles Medical Center</t>
  </si>
  <si>
    <t>800-825-2631</t>
  </si>
  <si>
    <t>COPM - Centura Porter Adventist Hospital</t>
  </si>
  <si>
    <t>Denver</t>
  </si>
  <si>
    <t>CO</t>
  </si>
  <si>
    <t>888-872-8891</t>
  </si>
  <si>
    <t>COSL - Presbyterian/St Luke's Medical Center</t>
  </si>
  <si>
    <t>800-758-1005</t>
  </si>
  <si>
    <t>COUC - University of Colorado Hospital/Health Science Center</t>
  </si>
  <si>
    <t>Aurora</t>
  </si>
  <si>
    <t>720-848-2280</t>
  </si>
  <si>
    <t>DCWR - Walter Reed National Military Medical Center at Bethesda</t>
  </si>
  <si>
    <t>Bethesda</t>
  </si>
  <si>
    <t>DC</t>
  </si>
  <si>
    <t>301-295-4331</t>
  </si>
  <si>
    <t>DECC - Christiana Care Health Services</t>
  </si>
  <si>
    <t>Newark</t>
  </si>
  <si>
    <t>DE</t>
  </si>
  <si>
    <t>866-682-6792</t>
  </si>
  <si>
    <t>FLCC - Cleveland Clinic Florida Weston</t>
  </si>
  <si>
    <t>Weston</t>
  </si>
  <si>
    <t>FL</t>
  </si>
  <si>
    <t>954-689-5000</t>
  </si>
  <si>
    <t>FLFH - AdventHealth Orlando</t>
  </si>
  <si>
    <t>Orlando</t>
  </si>
  <si>
    <t>407-303-2474</t>
  </si>
  <si>
    <t>FLJM - Jackson Memorial Hospital University of Miami School of Medicine</t>
  </si>
  <si>
    <t>Miami</t>
  </si>
  <si>
    <t>305-355-5760</t>
  </si>
  <si>
    <t>FLSL - Mayo Clinic Florida</t>
  </si>
  <si>
    <t>Jacksonville</t>
  </si>
  <si>
    <t>877-404-6296</t>
  </si>
  <si>
    <t>FLTG - Tampa General Hospital</t>
  </si>
  <si>
    <t>Tampa</t>
  </si>
  <si>
    <t>800-505-7769</t>
  </si>
  <si>
    <t>GAEM - Emory University Hospital</t>
  </si>
  <si>
    <t>Atlanta</t>
  </si>
  <si>
    <t>GA</t>
  </si>
  <si>
    <t>855-366-7989</t>
  </si>
  <si>
    <t>GAMC - AU Medical Center, Inc.</t>
  </si>
  <si>
    <t>Augusta</t>
  </si>
  <si>
    <t>706-721-0211</t>
  </si>
  <si>
    <t>GAPH - Piedmont Hospital</t>
  </si>
  <si>
    <t>404-605-5000</t>
  </si>
  <si>
    <t>IAIM - Iowa Methodist Medical Center</t>
  </si>
  <si>
    <t>Des Moines</t>
  </si>
  <si>
    <t>888-343-4164</t>
  </si>
  <si>
    <t>IAMH - MercyOne Des Moines Transplant Center</t>
  </si>
  <si>
    <t>800-637-2994</t>
  </si>
  <si>
    <t>IAVA - The Iowa City VA Health Care System</t>
  </si>
  <si>
    <t>INSV - St Vincent Hospital and Health Care Center</t>
  </si>
  <si>
    <t>N/A</t>
  </si>
  <si>
    <t>KSUK - University of Kansas Hospital</t>
  </si>
  <si>
    <t>Kansas City</t>
  </si>
  <si>
    <t>KS</t>
  </si>
  <si>
    <t>913-588-5000</t>
  </si>
  <si>
    <t>KYJH - Jewish Hospital</t>
  </si>
  <si>
    <t>Louisville</t>
  </si>
  <si>
    <t>KY</t>
  </si>
  <si>
    <t>502-587-4011</t>
  </si>
  <si>
    <t>LAOF - Ochsner Foundation Hospital</t>
  </si>
  <si>
    <t>New Orleans</t>
  </si>
  <si>
    <t>LA</t>
  </si>
  <si>
    <t>504-842-3925</t>
  </si>
  <si>
    <t>LATU - Tulane Medical Center</t>
  </si>
  <si>
    <t>504-988-5263</t>
  </si>
  <si>
    <t>LAWK - Willis-Knighton Medical Center</t>
  </si>
  <si>
    <t>Shreveport</t>
  </si>
  <si>
    <t>318-212-4000</t>
  </si>
  <si>
    <t>MABI - Beth Israel Deaconess Medical Center</t>
  </si>
  <si>
    <t>Boston</t>
  </si>
  <si>
    <t>MA</t>
  </si>
  <si>
    <t>800-535-3555</t>
  </si>
  <si>
    <t>MABS - Baystate Medical Center</t>
  </si>
  <si>
    <t>413-794-2321</t>
  </si>
  <si>
    <t>MAMG - Massachusetts General Hospital</t>
  </si>
  <si>
    <t>617-726-2000</t>
  </si>
  <si>
    <t>MDJH - Johns Hopkins Hospital</t>
  </si>
  <si>
    <t>Baltimore</t>
  </si>
  <si>
    <t>MD</t>
  </si>
  <si>
    <t>410-955-5000</t>
  </si>
  <si>
    <t>MDUM - University of Maryland Medical System</t>
  </si>
  <si>
    <t>410-328-6363</t>
  </si>
  <si>
    <t>MIBH - William Beaumont Hospital</t>
  </si>
  <si>
    <t>Royal Oak</t>
  </si>
  <si>
    <t>MI</t>
  </si>
  <si>
    <t>248-898-5000</t>
  </si>
  <si>
    <t>MISM - Mercy Health Saint Mary’s</t>
  </si>
  <si>
    <t>Grand Rapids</t>
  </si>
  <si>
    <t>616-685-5000</t>
  </si>
  <si>
    <t>MIUM - University of Michigan Medical Center</t>
  </si>
  <si>
    <t>Ann Arbor</t>
  </si>
  <si>
    <t>734-936-4000</t>
  </si>
  <si>
    <t>MNAN - Abbott Northwestern Hospital</t>
  </si>
  <si>
    <t>Minneapolis</t>
  </si>
  <si>
    <t>612-863-4000</t>
  </si>
  <si>
    <t>MNHC - Hennepin County Medical Center</t>
  </si>
  <si>
    <t>612-873-2810</t>
  </si>
  <si>
    <t>MNUM - University of Minnesota Medical Center, Fairview</t>
  </si>
  <si>
    <t>800-328-5465</t>
  </si>
  <si>
    <t>MOCG - Cardinal Glennon Children's Hospital</t>
  </si>
  <si>
    <t>314-577-5600</t>
  </si>
  <si>
    <t>MOCH - St. Louis Children's Hospital at Washington University Medical Center</t>
  </si>
  <si>
    <t>877-578-4449</t>
  </si>
  <si>
    <t>MOCM - Children's Mercy Hospital</t>
  </si>
  <si>
    <t>800-512-2168</t>
  </si>
  <si>
    <t>MOLH - St Luke's Hospital of Kansas City</t>
  </si>
  <si>
    <t>816-932-2000</t>
  </si>
  <si>
    <t>MORH - Research Medical Center</t>
  </si>
  <si>
    <t>816-822-8257</t>
  </si>
  <si>
    <t>MOUM - University of Missouri Hospital and Clinics</t>
  </si>
  <si>
    <t>Columbia</t>
  </si>
  <si>
    <t>573-882-4141</t>
  </si>
  <si>
    <t>NCBG - Wake Forest Baptist Medical Center</t>
  </si>
  <si>
    <t>Winston Salem</t>
  </si>
  <si>
    <t>NC</t>
  </si>
  <si>
    <t>336-716-2011</t>
  </si>
  <si>
    <t>NCCM - Carolinas Medical Center</t>
  </si>
  <si>
    <t>Charlotte</t>
  </si>
  <si>
    <t>800-562-5752</t>
  </si>
  <si>
    <t>NCDU - Duke University Hospital</t>
  </si>
  <si>
    <t>Durham</t>
  </si>
  <si>
    <t>800-249-5864</t>
  </si>
  <si>
    <t>NCMH - University of North Carolina Hospitals</t>
  </si>
  <si>
    <t>Chapel Hill</t>
  </si>
  <si>
    <t>888-263-5293</t>
  </si>
  <si>
    <t>NDMC - Sanford Bismarck Medical Center</t>
  </si>
  <si>
    <t>Bismarck</t>
  </si>
  <si>
    <t>ND</t>
  </si>
  <si>
    <t>800-932-8758</t>
  </si>
  <si>
    <t>NEUN - The Nebraska Medical Center</t>
  </si>
  <si>
    <t>Omaha</t>
  </si>
  <si>
    <t>NE</t>
  </si>
  <si>
    <t>800-401-4444</t>
  </si>
  <si>
    <t>NHDH - Mary Hitchcock Memorial Hospital</t>
  </si>
  <si>
    <t>Lebanon</t>
  </si>
  <si>
    <t>NH</t>
  </si>
  <si>
    <t>603-653-3931</t>
  </si>
  <si>
    <t>NJHK - Hackensack University Medical Center</t>
  </si>
  <si>
    <t>Hackensack</t>
  </si>
  <si>
    <t>NJ</t>
  </si>
  <si>
    <t>201-996-2000</t>
  </si>
  <si>
    <t>NYCP - NY Presbyterian Hospital/Columbia Univ. Medical Center</t>
  </si>
  <si>
    <t>New York</t>
  </si>
  <si>
    <t>NY</t>
  </si>
  <si>
    <t>212-305-5551</t>
  </si>
  <si>
    <t>NYMA - Montefiore Medical Center</t>
  </si>
  <si>
    <t>Bronx</t>
  </si>
  <si>
    <t>718-920-4321</t>
  </si>
  <si>
    <t>NYMS - Mount Sinai Medical Center</t>
  </si>
  <si>
    <t>212-241-6500</t>
  </si>
  <si>
    <t>NYNY - New York-Presbyterian Hospital/Weill Cornell Medical Center</t>
  </si>
  <si>
    <t>212-746-3099</t>
  </si>
  <si>
    <t>NYVA - James J. Peters VA Medical Center</t>
  </si>
  <si>
    <t>718-584-9000</t>
  </si>
  <si>
    <t>OHCC - The Cleveland Clinic Foundation</t>
  </si>
  <si>
    <t>Cleveland</t>
  </si>
  <si>
    <t>OH</t>
  </si>
  <si>
    <t>216-444-2200</t>
  </si>
  <si>
    <t>OHOU - Ohio State University Medical Center</t>
  </si>
  <si>
    <t>Columbus</t>
  </si>
  <si>
    <t>614-293-8000</t>
  </si>
  <si>
    <t>OHUC - University of Cincinnati Medical Center</t>
  </si>
  <si>
    <t>Cincinnati</t>
  </si>
  <si>
    <t>513-584-1000</t>
  </si>
  <si>
    <t>OKBC - Integris Baptist Medical Center</t>
  </si>
  <si>
    <t>Oklahoma City</t>
  </si>
  <si>
    <t>OK</t>
  </si>
  <si>
    <t>405-949-3349</t>
  </si>
  <si>
    <t>OKMD - OU Medical Center</t>
  </si>
  <si>
    <t>405-271-8000</t>
  </si>
  <si>
    <t>OKSJ - St John Medical Center</t>
  </si>
  <si>
    <t>Tulsa</t>
  </si>
  <si>
    <t>918-744-2345</t>
  </si>
  <si>
    <t>PAAE - Albert Einstein Medical Center</t>
  </si>
  <si>
    <t>Philadelphia</t>
  </si>
  <si>
    <t>PA</t>
  </si>
  <si>
    <t>215-456-7890</t>
  </si>
  <si>
    <t>PAGM - Geisinger Medical Center</t>
  </si>
  <si>
    <t>Danville</t>
  </si>
  <si>
    <t>877-821-8613</t>
  </si>
  <si>
    <t>PAHE - Penn State Milton S Hershey Medical Center</t>
  </si>
  <si>
    <t>Hershey</t>
  </si>
  <si>
    <t>800-525-5395</t>
  </si>
  <si>
    <t>PAHH - Pinnacle Health System at Harrisburg Hospital</t>
  </si>
  <si>
    <t>Harrisburg</t>
  </si>
  <si>
    <t>877-778-6110</t>
  </si>
  <si>
    <t>PAUP - Hospital of the University of Pennsylvania</t>
  </si>
  <si>
    <t>215-662-4000</t>
  </si>
  <si>
    <t>PAVA - VA Pittsburgh Healthcare System</t>
  </si>
  <si>
    <t>Pittsburgh</t>
  </si>
  <si>
    <t>412-360-6155</t>
  </si>
  <si>
    <t>RIRH - Rhode Island Hospital</t>
  </si>
  <si>
    <t>Providence</t>
  </si>
  <si>
    <t>RI</t>
  </si>
  <si>
    <t>401-444-4000</t>
  </si>
  <si>
    <t>SDMK - Avera McKennan Hospital</t>
  </si>
  <si>
    <t>Sioux Falls</t>
  </si>
  <si>
    <t>SD</t>
  </si>
  <si>
    <t>605-322-7350</t>
  </si>
  <si>
    <t>SDSV - Sanford Health/USD Medical Center</t>
  </si>
  <si>
    <t>605-328-9290</t>
  </si>
  <si>
    <t>TNMH - Methodist University Hospital</t>
  </si>
  <si>
    <t>Memphis</t>
  </si>
  <si>
    <t>TN</t>
  </si>
  <si>
    <t>866-805-7710</t>
  </si>
  <si>
    <t>TNST - Saint Thomas Hospital</t>
  </si>
  <si>
    <t>Nashville</t>
  </si>
  <si>
    <t>615-222-2111</t>
  </si>
  <si>
    <t>TNVU - Vanderbilt University Medical Center and Nashville VA Medical Center</t>
  </si>
  <si>
    <t>615-936-0388</t>
  </si>
  <si>
    <t>TXAS - Baylor Scott and White All Saints Medical Center-Fort Worth</t>
  </si>
  <si>
    <t>Fort Worth</t>
  </si>
  <si>
    <t>TX</t>
  </si>
  <si>
    <t>800-774-2487</t>
  </si>
  <si>
    <t>TXBC - University Hospital, University of Texas Health Science Center</t>
  </si>
  <si>
    <t>San Antonio</t>
  </si>
  <si>
    <t>210-358-4000</t>
  </si>
  <si>
    <t>TXDM - North Austin Medical Center</t>
  </si>
  <si>
    <t>Austin</t>
  </si>
  <si>
    <t>512-901-1000</t>
  </si>
  <si>
    <t>TXHD - Medical City Dallas Hospital</t>
  </si>
  <si>
    <t>Dallas</t>
  </si>
  <si>
    <t>972-566-7199</t>
  </si>
  <si>
    <t>TXHH - Memorial Hermann Hospital, University of Texas at Houston</t>
  </si>
  <si>
    <t>Houston</t>
  </si>
  <si>
    <t>713-704-4000</t>
  </si>
  <si>
    <t>TXHI - CHI St. Luke's Health Baylor College of Medicine Medical Center</t>
  </si>
  <si>
    <t>713-785-8537</t>
  </si>
  <si>
    <t>TXHS - Methodist Specialty and Transplant Hospital</t>
  </si>
  <si>
    <t>800-888-0402</t>
  </si>
  <si>
    <t>TXJS - University of Texas Medical Branch at Galveston</t>
  </si>
  <si>
    <t>Galveston</t>
  </si>
  <si>
    <t>409-772-1011</t>
  </si>
  <si>
    <t>TXMH - Houston Methodist Hospital</t>
  </si>
  <si>
    <t>713-394-6000</t>
  </si>
  <si>
    <t>TXPL - Medical City Fort Worth</t>
  </si>
  <si>
    <t>817-834-8500</t>
  </si>
  <si>
    <t>TXRM - Christus Santa Rosa Hospital Medical Center</t>
  </si>
  <si>
    <t>TXSP - UT Southwestern Medical Center/William P. Clements Jr. University Hospital</t>
  </si>
  <si>
    <t>214-633-5555</t>
  </si>
  <si>
    <t>TXTX - Baylor University Medical Center</t>
  </si>
  <si>
    <t>214-820-0111</t>
  </si>
  <si>
    <t>TXVA - Michael E. DeBakey VA Medical Center</t>
  </si>
  <si>
    <t>800-553-2278</t>
  </si>
  <si>
    <t>VAFH - Inova Fairfax Hospital</t>
  </si>
  <si>
    <t>Falls Church</t>
  </si>
  <si>
    <t>VA</t>
  </si>
  <si>
    <t>703-776-4001</t>
  </si>
  <si>
    <t>VAHD - Henrico Doctors' Hospital</t>
  </si>
  <si>
    <t>Richmond</t>
  </si>
  <si>
    <t>804-289-4500</t>
  </si>
  <si>
    <t>VAMC - Medical College of Virginia Hospitals</t>
  </si>
  <si>
    <t>804-828-9000</t>
  </si>
  <si>
    <t>VAUV - University of Virginia Health Sciences Center</t>
  </si>
  <si>
    <t>Charlottesville</t>
  </si>
  <si>
    <t>434-924-0211</t>
  </si>
  <si>
    <t>WAVM - Virginia Mason Medical Center</t>
  </si>
  <si>
    <t>Seattle</t>
  </si>
  <si>
    <t>WA</t>
  </si>
  <si>
    <t>888-862-2737</t>
  </si>
  <si>
    <t>WICH - Children's Hospital of Wisconsin</t>
  </si>
  <si>
    <t>877-266-8989</t>
  </si>
  <si>
    <t>WISL - Aurora St. Luke's Medical Center</t>
  </si>
  <si>
    <t>800-363-2393</t>
  </si>
  <si>
    <t xml:space="preserve">Instructions:  This is Current Waitlist Status Field drop down list values.  Make changes to this table by deleting or adding rows. </t>
  </si>
  <si>
    <t>Status</t>
  </si>
  <si>
    <t>Active Patient</t>
  </si>
  <si>
    <t>Inactive</t>
  </si>
  <si>
    <t>On Hold</t>
  </si>
  <si>
    <t>Ruled Out</t>
  </si>
  <si>
    <t>Not a candidate</t>
  </si>
  <si>
    <t>Not interested</t>
  </si>
  <si>
    <t>In work-up</t>
  </si>
  <si>
    <t>Referral Sent</t>
  </si>
  <si>
    <t>Pending Education</t>
  </si>
  <si>
    <t>Instructions:  This list provides the drop down list values for the Change in Condition/Information Update field.  Make changes to this table by deleting or adding rows.</t>
  </si>
  <si>
    <t>Condition or Information Update</t>
  </si>
  <si>
    <t xml:space="preserve">Insurance/Benefits/Plan Change </t>
  </si>
  <si>
    <t xml:space="preserve">Move/Updated Contact Info </t>
  </si>
  <si>
    <t>Major Medical Event (new diagnosis, etc.)</t>
  </si>
  <si>
    <t xml:space="preserve">Major Psychological/Psychosocial Event </t>
  </si>
  <si>
    <t xml:space="preserve">Significant Weight Loss or Gain </t>
  </si>
  <si>
    <t xml:space="preserve">Stopped/Started Smoking </t>
  </si>
  <si>
    <t xml:space="preserve">Identified a Living Donor </t>
  </si>
  <si>
    <t xml:space="preserve">Missed Dialysis Treatment/Medication Concerns </t>
  </si>
  <si>
    <t>Medication Concerns</t>
  </si>
  <si>
    <t>Patient Death</t>
  </si>
  <si>
    <t>Change in Modality</t>
  </si>
  <si>
    <t>Change in Dialysis Center</t>
  </si>
  <si>
    <t>Move to Nursing Home/Long Term Care</t>
  </si>
  <si>
    <t>Health Decline (i.e., wheel chair, oxygen)</t>
  </si>
  <si>
    <t>Loss of/Change in Care Partner</t>
  </si>
  <si>
    <t>Eligible</t>
  </si>
  <si>
    <t>Ineligible</t>
  </si>
  <si>
    <t>Expired</t>
  </si>
  <si>
    <t>Transferred Out</t>
  </si>
  <si>
    <t>Already Waitlisted</t>
  </si>
  <si>
    <t>Active or untreatable infection</t>
  </si>
  <si>
    <t>Malignancy or History of Cancer</t>
  </si>
  <si>
    <t>BMI status</t>
  </si>
  <si>
    <t>Age</t>
  </si>
  <si>
    <t>Cardiac Disease</t>
  </si>
  <si>
    <t>Myocardial infarction or active myocardial ischemia</t>
  </si>
  <si>
    <t>Advanced Coronary Artery Disease</t>
  </si>
  <si>
    <t>Cerebrovascular accident within the last 3 moths</t>
  </si>
  <si>
    <t>Severe peripheral vascular disease</t>
  </si>
  <si>
    <t>Advanced chronic obstructive pulmonary disease</t>
  </si>
  <si>
    <t>Incomplete immunization series</t>
  </si>
  <si>
    <t>Active TB</t>
  </si>
  <si>
    <t>Concurrent HIV/ Hepatitis C Positive</t>
  </si>
  <si>
    <t>Positive Hepatitis B Antigen (HbSag)</t>
  </si>
  <si>
    <t>Cirrhosis/ Liver Disease/ Oxalosis</t>
  </si>
  <si>
    <t>Liver biopsy with stage &gt;/= 3 fibrosis</t>
  </si>
  <si>
    <t>History of kidney transplant rejection</t>
  </si>
  <si>
    <t>Currently positive T cell Crossmatch</t>
  </si>
  <si>
    <t>Sickle Cell Disease</t>
  </si>
  <si>
    <t>Good Pasture's Syndrome</t>
  </si>
  <si>
    <t>Wagener's Granulomatosis</t>
  </si>
  <si>
    <t>Active Systemic Lupus Erythematosus</t>
  </si>
  <si>
    <t>Active Vasculitis/ glomerulonephritis</t>
  </si>
  <si>
    <t>Metabolic Bone Disease PTH &gt; 900</t>
  </si>
  <si>
    <t>Psychiatric illness not controlled with medication</t>
  </si>
  <si>
    <t xml:space="preserve">Lack of social support </t>
  </si>
  <si>
    <t>Lack of financial resources</t>
  </si>
  <si>
    <t>Non-compliance with medical regimen</t>
  </si>
  <si>
    <t>Active smoker</t>
  </si>
  <si>
    <t>Active substance abuse (drug or alcohol)</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</si>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</sst>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2" x14ac:knownFonts="1">
    <font>
      <sz val="11"/>
      <color theme="1"/>
      <name val="Calibri"/>
      <family val="2"/>
      <scheme val="minor"/>
    </font>
    <font>
      <sz val="14"/>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0"/>
      <name val="Calibri"/>
      <family val="2"/>
      <scheme val="minor"/>
    </font>
    <font>
      <sz val="10"/>
      <color indexed="8"/>
      <name val="Arial"/>
      <family val="2"/>
    </font>
    <font>
      <sz val="11"/>
      <color rgb="FF000000"/>
      <name val="Calibri"/>
      <family val="2"/>
      <scheme val="minor"/>
    </font>
    <font>
      <sz val="11"/>
      <color indexed="8"/>
      <name val="Calibri"/>
    </font>
    <font>
      <b/>
      <sz val="12"/>
      <color theme="0"/>
      <name val="Calibri"/>
      <family val="2"/>
      <scheme val="minor"/>
    </font>
    <font>
      <u/>
      <sz val="11"/>
      <color theme="10"/>
      <name val="Calibri"/>
      <family val="2"/>
      <scheme val="minor"/>
    </font>
    <font>
      <sz val="9"/>
      <color theme="0" tint="-0.499984740745262"/>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13B5EA"/>
        <bgColor indexed="64"/>
      </patternFill>
    </fill>
    <fill>
      <patternFill patternType="solid">
        <fgColor rgb="FF12B5EA"/>
        <bgColor indexed="64"/>
      </patternFill>
    </fill>
    <fill>
      <patternFill patternType="solid">
        <fgColor rgb="FF12B5EA"/>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diagonal/>
    </border>
    <border>
      <left style="thin">
        <color indexed="22"/>
      </left>
      <right style="thin">
        <color indexed="22"/>
      </right>
      <top style="thin">
        <color indexed="22"/>
      </top>
      <bottom/>
      <diagonal/>
    </border>
  </borders>
  <cellStyleXfs count="3">
    <xf numFmtId="0" fontId="0" fillId="0" borderId="0"/>
    <xf numFmtId="0" fontId="6" fillId="0" borderId="0"/>
    <xf numFmtId="0" fontId="10" fillId="0" borderId="0" applyNumberFormat="0" applyFill="0" applyBorder="0" applyAlignment="0" applyProtection="0"/>
  </cellStyleXfs>
  <cellXfs count="63">
    <xf numFmtId="0" fontId="0" fillId="0" borderId="0" xfId="0"/>
    <xf numFmtId="0" fontId="0" fillId="0" borderId="0" xfId="0" applyFill="1"/>
    <xf numFmtId="0" fontId="0" fillId="0" borderId="0" xfId="0" applyAlignment="1">
      <alignment vertical="center"/>
    </xf>
    <xf numFmtId="0" fontId="1" fillId="0" borderId="0" xfId="0" applyFont="1"/>
    <xf numFmtId="14" fontId="1" fillId="0" borderId="0" xfId="0" applyNumberFormat="1" applyFont="1"/>
    <xf numFmtId="0" fontId="1" fillId="0" borderId="0" xfId="0" applyFont="1" applyAlignment="1">
      <alignment wrapText="1"/>
    </xf>
    <xf numFmtId="0" fontId="0" fillId="0" borderId="0" xfId="0" applyBorder="1"/>
    <xf numFmtId="0" fontId="1" fillId="0" borderId="0" xfId="0" applyFont="1" applyBorder="1"/>
    <xf numFmtId="14" fontId="1" fillId="0" borderId="0" xfId="0" applyNumberFormat="1" applyFont="1" applyBorder="1"/>
    <xf numFmtId="0" fontId="1"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Fill="1"/>
    <xf numFmtId="0" fontId="4" fillId="0" borderId="0" xfId="0" applyFont="1" applyBorder="1" applyAlignment="1">
      <alignment horizontal="right" vertical="center"/>
    </xf>
    <xf numFmtId="0" fontId="4" fillId="0" borderId="8" xfId="0" applyFont="1" applyBorder="1" applyAlignment="1">
      <alignment horizontal="center" vertical="center"/>
    </xf>
    <xf numFmtId="0" fontId="4" fillId="0" borderId="0" xfId="0" applyFont="1" applyBorder="1" applyAlignment="1">
      <alignment horizontal="center" vertical="center" wrapText="1"/>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0" fillId="0" borderId="4" xfId="0" applyFont="1" applyBorder="1" applyAlignment="1">
      <alignment horizontal="left" vertical="top" wrapText="1"/>
    </xf>
    <xf numFmtId="14" fontId="0" fillId="0" borderId="4" xfId="0" applyNumberFormat="1" applyFont="1" applyBorder="1" applyAlignment="1">
      <alignment horizontal="left" vertical="top" wrapText="1"/>
    </xf>
    <xf numFmtId="0" fontId="0" fillId="0" borderId="0" xfId="0" applyAlignment="1">
      <alignment horizontal="right" vertical="center"/>
    </xf>
    <xf numFmtId="14" fontId="1" fillId="0" borderId="0" xfId="0" applyNumberFormat="1" applyFont="1" applyBorder="1" applyAlignment="1">
      <alignment horizontal="right"/>
    </xf>
    <xf numFmtId="164" fontId="4" fillId="0" borderId="8" xfId="0" applyNumberFormat="1" applyFont="1" applyBorder="1" applyAlignment="1">
      <alignment horizontal="center" vertical="center"/>
    </xf>
    <xf numFmtId="0" fontId="0" fillId="2"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5" borderId="0" xfId="0" applyFill="1"/>
    <xf numFmtId="0" fontId="0" fillId="0" borderId="0" xfId="0" applyAlignment="1">
      <alignment horizontal="left" vertical="top"/>
    </xf>
    <xf numFmtId="0" fontId="8" fillId="0" borderId="0" xfId="1" applyFont="1" applyAlignment="1">
      <alignment horizontal="left" vertical="top"/>
    </xf>
    <xf numFmtId="0" fontId="0" fillId="0" borderId="10" xfId="0" applyBorder="1" applyAlignment="1">
      <alignment horizontal="left" vertical="top"/>
    </xf>
    <xf numFmtId="0" fontId="8" fillId="0" borderId="10" xfId="1" applyFont="1" applyBorder="1" applyAlignment="1">
      <alignment horizontal="left" vertical="top"/>
    </xf>
    <xf numFmtId="0" fontId="0" fillId="0" borderId="11" xfId="0" applyFont="1" applyBorder="1"/>
    <xf numFmtId="0" fontId="1" fillId="0" borderId="0" xfId="0" applyFont="1" applyBorder="1" applyAlignment="1">
      <alignment horizontal="right" wrapText="1"/>
    </xf>
    <xf numFmtId="0" fontId="8" fillId="0" borderId="10" xfId="1" applyFont="1" applyFill="1" applyBorder="1" applyAlignment="1">
      <alignment horizontal="left" vertical="top"/>
    </xf>
    <xf numFmtId="0" fontId="0" fillId="0" borderId="14" xfId="0" applyFont="1" applyBorder="1"/>
    <xf numFmtId="0" fontId="8" fillId="0" borderId="15" xfId="1" applyFont="1" applyFill="1" applyBorder="1" applyAlignment="1">
      <alignment horizontal="left" vertical="top"/>
    </xf>
    <xf numFmtId="0" fontId="0" fillId="0" borderId="0" xfId="0"/>
    <xf numFmtId="0" fontId="0" fillId="0" borderId="0" xfId="0" applyFont="1"/>
    <xf numFmtId="0" fontId="2" fillId="0" borderId="0" xfId="0" applyFont="1" applyFill="1"/>
    <xf numFmtId="0" fontId="0" fillId="0" borderId="0" xfId="0" applyFill="1" applyBorder="1"/>
    <xf numFmtId="0" fontId="7" fillId="5" borderId="0" xfId="0" applyFont="1" applyFill="1" applyAlignment="1">
      <alignment horizontal="left" vertical="top" wrapText="1"/>
    </xf>
    <xf numFmtId="0" fontId="9" fillId="6" borderId="5" xfId="0" applyFont="1" applyFill="1" applyBorder="1" applyAlignment="1">
      <alignment horizontal="center" wrapText="1"/>
    </xf>
    <xf numFmtId="0" fontId="9" fillId="6" borderId="6" xfId="0" applyFont="1" applyFill="1" applyBorder="1" applyAlignment="1">
      <alignment horizontal="center" wrapText="1"/>
    </xf>
    <xf numFmtId="14" fontId="9" fillId="6" borderId="6" xfId="0" applyNumberFormat="1" applyFont="1" applyFill="1" applyBorder="1" applyAlignment="1">
      <alignment horizontal="center" wrapText="1"/>
    </xf>
    <xf numFmtId="0" fontId="9" fillId="6" borderId="7" xfId="0" applyFont="1" applyFill="1" applyBorder="1" applyAlignment="1">
      <alignment horizontal="center" wrapText="1"/>
    </xf>
    <xf numFmtId="0" fontId="4" fillId="0" borderId="0" xfId="0" applyFont="1" applyBorder="1" applyAlignment="1">
      <alignment horizontal="right" vertical="center" wrapText="1"/>
    </xf>
    <xf numFmtId="0" fontId="2" fillId="8" borderId="12" xfId="0" applyFont="1" applyFill="1" applyBorder="1"/>
    <xf numFmtId="0" fontId="2" fillId="8" borderId="12" xfId="0" applyFont="1" applyFill="1" applyBorder="1" applyAlignment="1">
      <alignment horizontal="left" vertical="top"/>
    </xf>
    <xf numFmtId="0" fontId="2" fillId="8" borderId="13" xfId="0" applyFont="1" applyFill="1" applyBorder="1" applyAlignment="1">
      <alignment horizontal="left" vertical="top"/>
    </xf>
    <xf numFmtId="0" fontId="0" fillId="7" borderId="0" xfId="0" applyFill="1"/>
    <xf numFmtId="0" fontId="0" fillId="7" borderId="0" xfId="0" applyFill="1" applyAlignment="1">
      <alignment horizontal="left" vertical="top"/>
    </xf>
    <xf numFmtId="0" fontId="0" fillId="7" borderId="0" xfId="0" applyFill="1" applyBorder="1"/>
    <xf numFmtId="0" fontId="3" fillId="7" borderId="0" xfId="0" applyFont="1" applyFill="1"/>
    <xf numFmtId="0" fontId="7" fillId="5" borderId="0" xfId="0" applyFont="1" applyFill="1" applyAlignment="1">
      <alignment horizontal="left" vertical="top"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left" vertical="top" wrapText="1"/>
    </xf>
    <xf numFmtId="0" fontId="0" fillId="0" borderId="0" xfId="0" applyAlignment="1"/>
    <xf numFmtId="0" fontId="10" fillId="0" borderId="0" xfId="2" applyBorder="1" applyAlignment="1">
      <alignment horizontal="left"/>
    </xf>
    <xf numFmtId="0" fontId="5" fillId="7" borderId="0" xfId="0" applyFont="1" applyFill="1" applyBorder="1" applyAlignment="1">
      <alignment horizontal="center" vertical="center"/>
    </xf>
    <xf numFmtId="0" fontId="0" fillId="0" borderId="0" xfId="0" applyAlignment="1">
      <alignment vertical="top" wrapText="1"/>
    </xf>
  </cellXfs>
  <cellStyles count="3">
    <cellStyle name="Hyperlink" xfId="2" builtinId="8"/>
    <cellStyle name="Normal" xfId="0" builtinId="0"/>
    <cellStyle name="Normal_Sheet1" xfId="1"/>
  </cellStyles>
  <dxfs count="39">
    <dxf>
      <font>
        <b/>
        <i val="0"/>
        <strike val="0"/>
        <condense val="0"/>
        <extend val="0"/>
        <outline val="0"/>
        <shadow val="0"/>
        <u val="none"/>
        <vertAlign val="baseline"/>
        <sz val="11"/>
        <color theme="1"/>
        <name val="Calibri"/>
        <scheme val="minor"/>
      </font>
      <fill>
        <patternFill patternType="solid">
          <fgColor indexed="64"/>
          <bgColor rgb="FF12B5EA"/>
        </patternFill>
      </fill>
    </dxf>
    <dxf>
      <fill>
        <patternFill patternType="solid">
          <fgColor indexed="64"/>
          <bgColor rgb="FF12B5EA"/>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dxf>
    <dxf>
      <fill>
        <patternFill patternType="solid">
          <fgColor indexed="64"/>
          <bgColor rgb="FF12B5EA"/>
        </patternFill>
      </fill>
      <alignment horizontal="left" vertical="top" textRotation="0" wrapText="0" indent="0" justifyLastLine="0" shrinkToFit="0" readingOrder="0"/>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left style="thin">
          <color indexed="22"/>
        </left>
        <right/>
        <top style="thin">
          <color indexed="22"/>
        </top>
        <bottom style="thin">
          <color indexed="22"/>
        </bottom>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Calibri"/>
        <scheme val="none"/>
      </font>
      <alignment horizontal="left" vertical="top"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rgb="FF12B5EA"/>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8"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top style="medium">
          <color rgb="FF000000"/>
        </top>
        <bottom style="thin">
          <color rgb="FF000000"/>
        </bottom>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Calibri"/>
        <scheme val="minor"/>
      </font>
      <fill>
        <patternFill patternType="solid">
          <fgColor indexed="64"/>
          <bgColor rgb="FF13B5EA"/>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medium">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Calibri"/>
        <scheme val="minor"/>
      </font>
      <fill>
        <patternFill patternType="solid">
          <fgColor indexed="64"/>
          <bgColor rgb="FF13B5EA"/>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2B5EA"/>
      <color rgb="FF008EC0"/>
      <color rgb="FFBAC405"/>
      <color rgb="FFF1CB00"/>
      <color rgb="FF13B5EA"/>
      <color rgb="FF5DB860"/>
      <color rgb="FFE6B012"/>
      <color rgb="FF6FC8B9"/>
      <color rgb="FF57598C"/>
      <color rgb="FFA3C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114301</xdr:rowOff>
    </xdr:from>
    <xdr:to>
      <xdr:col>4</xdr:col>
      <xdr:colOff>228600</xdr:colOff>
      <xdr:row>6</xdr:row>
      <xdr:rowOff>50347</xdr:rowOff>
    </xdr:to>
    <xdr:pic>
      <xdr:nvPicPr>
        <xdr:cNvPr id="3" name="Picture 2" descr="Qsource ESRD Network 10">
          <a:extLst>
            <a:ext uri="{FF2B5EF4-FFF2-40B4-BE49-F238E27FC236}">
              <a16:creationId xmlns:a16="http://schemas.microsoft.com/office/drawing/2014/main" xmlns="" id="{729186E4-4C12-497A-AD53-B3A3FAD8E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1"/>
          <a:ext cx="2600325" cy="1079046"/>
        </a:xfrm>
        <a:prstGeom prst="rect">
          <a:avLst/>
        </a:prstGeom>
      </xdr:spPr>
    </xdr:pic>
    <xdr:clientData/>
  </xdr:twoCellAnchor>
</xdr:wsDr>
</file>

<file path=xl/tables/table1.xml><?xml version="1.0" encoding="utf-8"?>
<table xmlns="http://schemas.openxmlformats.org/spreadsheetml/2006/main" id="3" name="Table3" displayName="Table3" ref="B8:I208" totalsRowShown="0" headerRowDxfId="38" dataDxfId="36" headerRowBorderDxfId="37" tableBorderDxfId="35" totalsRowBorderDxfId="34">
  <tableColumns count="8">
    <tableColumn id="1" name="Patient Name" dataDxfId="33"/>
    <tableColumn id="2" name="Current Status in Evaluation Process" dataDxfId="32"/>
    <tableColumn id="3" name="Date Listed" dataDxfId="31"/>
    <tableColumn id="4" name="Change in Condition or Information Update" dataDxfId="30"/>
    <tableColumn id="5" name="Transplant Center Name" dataDxfId="29"/>
    <tableColumn id="6" name="Transplant Center Phone Number" dataDxfId="28">
      <calculatedColumnFormula>IFERROR(VLOOKUP(Table3[[#This Row],[Transplant Center Name]],Table_MyTransplantCenters[],4,FALSE),"")</calculatedColumnFormula>
    </tableColumn>
    <tableColumn id="9" name="Date Transplant Center Notified of Change" dataDxfId="27"/>
    <tableColumn id="7" name="Notes" dataDxfId="26"/>
  </tableColumns>
  <tableStyleInfo name="TableStyleMedium2" showFirstColumn="0" showLastColumn="0" showRowStripes="1" showColumnStripes="0"/>
</table>
</file>

<file path=xl/tables/table2.xml><?xml version="1.0" encoding="utf-8"?>
<table xmlns="http://schemas.openxmlformats.org/spreadsheetml/2006/main" id="2" name="Table33" displayName="Table33" ref="B7:H27" totalsRowShown="0" headerRowDxfId="25" dataDxfId="23" headerRowBorderDxfId="24" tableBorderDxfId="22" totalsRowBorderDxfId="21">
  <tableColumns count="7">
    <tableColumn id="1" name="Patient Name" dataDxfId="20"/>
    <tableColumn id="2" name="Current Status in Evaluation Process" dataDxfId="19"/>
    <tableColumn id="3" name="Date Listed" dataDxfId="18"/>
    <tableColumn id="4" name="Change in Condition or Information Update" dataDxfId="17"/>
    <tableColumn id="5" name="Transplant Center Name and Telephone Number" dataDxfId="16"/>
    <tableColumn id="6" name="Date Transplant Center Notified of Change" dataDxfId="15"/>
    <tableColumn id="7" name="Notes" dataDxfId="14"/>
  </tableColumns>
  <tableStyleInfo name="TableStyleMedium2" showFirstColumn="0" showLastColumn="0" showRowStripes="1" showColumnStripes="0"/>
</table>
</file>

<file path=xl/tables/table3.xml><?xml version="1.0" encoding="utf-8"?>
<table xmlns="http://schemas.openxmlformats.org/spreadsheetml/2006/main" id="6" name="Table_MyTransplantCenters" displayName="Table_MyTransplantCenters" ref="A6:D22" totalsRowShown="0" headerRowDxfId="13" dataDxfId="11" headerRowBorderDxfId="12" dataCellStyle="Normal_Sheet1">
  <autoFilter ref="A6:D22"/>
  <tableColumns count="4">
    <tableColumn id="1" name="Transplant Center and Phone Number" dataDxfId="10"/>
    <tableColumn id="2" name="Tx_City" dataDxfId="9" dataCellStyle="Normal_Sheet1"/>
    <tableColumn id="3" name="Tx_State" dataDxfId="8" dataCellStyle="Normal_Sheet1"/>
    <tableColumn id="4" name="Tx_Phone" dataDxfId="7" dataCellStyle="Normal_Sheet1"/>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4:D128" totalsRowShown="0" headerRowDxfId="6" dataDxfId="5" dataCellStyle="Normal_Sheet1">
  <autoFilter ref="A4:D128"/>
  <sortState ref="A5:D128">
    <sortCondition ref="A5:A128"/>
  </sortState>
  <tableColumns count="4">
    <tableColumn id="1" name="TX_CTR_Code"/>
    <tableColumn id="2" name="Tx_City" dataDxfId="4" dataCellStyle="Normal_Sheet1"/>
    <tableColumn id="3" name="Tx_State" dataDxfId="3" dataCellStyle="Normal_Sheet1"/>
    <tableColumn id="4" name="Tx_Phone" dataDxfId="2" dataCellStyle="Normal_Sheet1"/>
  </tableColumns>
  <tableStyleInfo name="TableStyleMedium2" showFirstColumn="0" showLastColumn="0" showRowStripes="1" showColumnStripes="0"/>
</table>
</file>

<file path=xl/tables/table5.xml><?xml version="1.0" encoding="utf-8"?>
<table xmlns="http://schemas.openxmlformats.org/spreadsheetml/2006/main" id="1" name="Table_Status" displayName="Table_Status" ref="A3:A12" totalsRowShown="0" headerRowDxfId="1">
  <tableColumns count="1">
    <tableColumn id="1" name="Status"/>
  </tableColumns>
  <tableStyleInfo name="TableStyleMedium2" showFirstColumn="0" showLastColumn="0" showRowStripes="1" showColumnStripes="0"/>
</table>
</file>

<file path=xl/tables/table6.xml><?xml version="1.0" encoding="utf-8"?>
<table xmlns="http://schemas.openxmlformats.org/spreadsheetml/2006/main" id="7" name="Table_Change" displayName="Table_Change" ref="A3:A18" totalsRowShown="0" headerRowDxfId="0">
  <autoFilter ref="A3:A18"/>
  <tableColumns count="1">
    <tableColumn id="1" name="Condition or Information Updat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resourcehub.exchange/download/transplant-discussion-topics/?wpdmdl=6166&amp;refresh=5ef637c7215291593194439" TargetMode="External"/><Relationship Id="rId7" Type="http://schemas.openxmlformats.org/officeDocument/2006/relationships/hyperlink" Target="https://esrdnetworks.org/toolkits/professional-toolkits/new-kidney-transplant-toolkit/kidney-transplant-toolkit/at_download/file" TargetMode="External"/><Relationship Id="rId2" Type="http://schemas.openxmlformats.org/officeDocument/2006/relationships/hyperlink" Target="http://resourcehub.exchange/download/living-donation-faq/?wpdmdl=6547&amp;refresh=5ef637a808c631593194408" TargetMode="External"/><Relationship Id="rId1" Type="http://schemas.openxmlformats.org/officeDocument/2006/relationships/hyperlink" Target="http://resourcehub.exchange/download/transplant-bulletin-board-kit/?wpdmdl=5804&amp;refresh=5ef634a8ba44c1593193640" TargetMode="External"/><Relationship Id="rId6" Type="http://schemas.openxmlformats.org/officeDocument/2006/relationships/hyperlink" Target="http://resourcehub.exchange/download/nw-10-transplant-interest-form/?wpdmdl=5764&amp;refresh=5ef6340ea43961593193486" TargetMode="External"/><Relationship Id="rId5" Type="http://schemas.openxmlformats.org/officeDocument/2006/relationships/hyperlink" Target="http://resourcehub.exchange/download/my-choices-talk-transplant-nw-10/?wpdmdl=6168&amp;refresh=5ef638facbc001593194746" TargetMode="External"/><Relationship Id="rId4" Type="http://schemas.openxmlformats.org/officeDocument/2006/relationships/hyperlink" Target="http://resourcehub.exchange/download/transplant-work-up-appointments-checklist/?wpdmdl=6032&amp;refresh=5ef63854486bb1593194580"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heetViews>
  <sheetFormatPr defaultRowHeight="15" x14ac:dyDescent="0.25"/>
  <sheetData>
    <row r="1" spans="1:9" x14ac:dyDescent="0.25">
      <c r="A1" s="27"/>
      <c r="B1" s="27"/>
      <c r="C1" s="27"/>
      <c r="D1" s="27"/>
      <c r="E1" s="27"/>
      <c r="F1" s="27"/>
      <c r="G1" s="27"/>
      <c r="H1" s="27"/>
      <c r="I1" s="27"/>
    </row>
    <row r="2" spans="1:9" x14ac:dyDescent="0.25">
      <c r="A2" s="27"/>
      <c r="B2" s="27"/>
      <c r="C2" s="27"/>
      <c r="D2" s="27"/>
      <c r="E2" s="27"/>
      <c r="F2" s="27"/>
      <c r="G2" s="27"/>
      <c r="H2" s="27"/>
      <c r="I2" s="27"/>
    </row>
    <row r="3" spans="1:9" x14ac:dyDescent="0.25">
      <c r="A3" s="27"/>
      <c r="B3" s="27"/>
      <c r="C3" s="27"/>
      <c r="D3" s="27"/>
      <c r="E3" s="27"/>
      <c r="F3" s="27"/>
      <c r="G3" s="27"/>
      <c r="H3" s="27"/>
      <c r="I3" s="27"/>
    </row>
    <row r="4" spans="1:9" x14ac:dyDescent="0.25">
      <c r="A4" s="27"/>
      <c r="B4" s="27"/>
      <c r="C4" s="27"/>
      <c r="D4" s="27"/>
      <c r="E4" s="27"/>
      <c r="F4" s="27"/>
      <c r="G4" s="27"/>
      <c r="H4" s="27"/>
      <c r="I4" s="27"/>
    </row>
    <row r="5" spans="1:9" x14ac:dyDescent="0.25">
      <c r="A5" s="27"/>
      <c r="B5" s="27"/>
      <c r="C5" s="27"/>
      <c r="D5" s="27"/>
      <c r="E5" s="27"/>
      <c r="F5" s="27"/>
      <c r="G5" s="27"/>
      <c r="H5" s="27"/>
      <c r="I5" s="27"/>
    </row>
    <row r="6" spans="1:9" x14ac:dyDescent="0.25">
      <c r="A6" s="27"/>
      <c r="B6" s="27"/>
      <c r="C6" s="27"/>
      <c r="D6" s="27"/>
      <c r="E6" s="27"/>
      <c r="F6" s="27"/>
      <c r="G6" s="27"/>
      <c r="H6" s="27"/>
      <c r="I6" s="27"/>
    </row>
    <row r="7" spans="1:9" x14ac:dyDescent="0.25">
      <c r="A7" s="27"/>
      <c r="B7" s="27"/>
      <c r="C7" s="27"/>
      <c r="D7" s="27"/>
      <c r="E7" s="27"/>
      <c r="F7" s="27"/>
      <c r="G7" s="27"/>
      <c r="H7" s="27"/>
      <c r="I7" s="27"/>
    </row>
    <row r="8" spans="1:9" ht="15" customHeight="1" x14ac:dyDescent="0.25">
      <c r="A8" s="54" t="s">
        <v>0</v>
      </c>
      <c r="B8" s="54"/>
      <c r="C8" s="54"/>
      <c r="D8" s="54"/>
      <c r="E8" s="54"/>
      <c r="F8" s="54"/>
      <c r="G8" s="54"/>
      <c r="H8" s="54"/>
      <c r="I8" s="54"/>
    </row>
    <row r="9" spans="1:9" ht="15" customHeight="1" x14ac:dyDescent="0.25">
      <c r="A9" s="54"/>
      <c r="B9" s="54"/>
      <c r="C9" s="54"/>
      <c r="D9" s="54"/>
      <c r="E9" s="54"/>
      <c r="F9" s="54"/>
      <c r="G9" s="54"/>
      <c r="H9" s="54"/>
      <c r="I9" s="54"/>
    </row>
    <row r="10" spans="1:9" ht="15" customHeight="1" x14ac:dyDescent="0.25">
      <c r="A10" s="54"/>
      <c r="B10" s="54"/>
      <c r="C10" s="54"/>
      <c r="D10" s="54"/>
      <c r="E10" s="54"/>
      <c r="F10" s="54"/>
      <c r="G10" s="54"/>
      <c r="H10" s="54"/>
      <c r="I10" s="54"/>
    </row>
    <row r="11" spans="1:9" ht="15" customHeight="1" x14ac:dyDescent="0.25">
      <c r="A11" s="54"/>
      <c r="B11" s="54"/>
      <c r="C11" s="54"/>
      <c r="D11" s="54"/>
      <c r="E11" s="54"/>
      <c r="F11" s="54"/>
      <c r="G11" s="54"/>
      <c r="H11" s="54"/>
      <c r="I11" s="54"/>
    </row>
    <row r="12" spans="1:9" ht="15" customHeight="1" x14ac:dyDescent="0.25">
      <c r="A12" s="54"/>
      <c r="B12" s="54"/>
      <c r="C12" s="54"/>
      <c r="D12" s="54"/>
      <c r="E12" s="54"/>
      <c r="F12" s="54"/>
      <c r="G12" s="54"/>
      <c r="H12" s="54"/>
      <c r="I12" s="54"/>
    </row>
    <row r="13" spans="1:9" ht="15" customHeight="1" x14ac:dyDescent="0.25">
      <c r="A13" s="54"/>
      <c r="B13" s="54"/>
      <c r="C13" s="54"/>
      <c r="D13" s="54"/>
      <c r="E13" s="54"/>
      <c r="F13" s="54"/>
      <c r="G13" s="54"/>
      <c r="H13" s="54"/>
      <c r="I13" s="54"/>
    </row>
    <row r="14" spans="1:9" ht="15" customHeight="1" x14ac:dyDescent="0.25">
      <c r="A14" s="54"/>
      <c r="B14" s="54"/>
      <c r="C14" s="54"/>
      <c r="D14" s="54"/>
      <c r="E14" s="54"/>
      <c r="F14" s="54"/>
      <c r="G14" s="54"/>
      <c r="H14" s="54"/>
      <c r="I14" s="54"/>
    </row>
    <row r="15" spans="1:9" ht="15" customHeight="1" x14ac:dyDescent="0.25">
      <c r="A15" s="54"/>
      <c r="B15" s="54"/>
      <c r="C15" s="54"/>
      <c r="D15" s="54"/>
      <c r="E15" s="54"/>
      <c r="F15" s="54"/>
      <c r="G15" s="54"/>
      <c r="H15" s="54"/>
      <c r="I15" s="54"/>
    </row>
    <row r="16" spans="1:9" ht="15" customHeight="1" x14ac:dyDescent="0.25">
      <c r="A16" s="54"/>
      <c r="B16" s="54"/>
      <c r="C16" s="54"/>
      <c r="D16" s="54"/>
      <c r="E16" s="54"/>
      <c r="F16" s="54"/>
      <c r="G16" s="54"/>
      <c r="H16" s="54"/>
      <c r="I16" s="54"/>
    </row>
    <row r="17" spans="1:9" ht="15" customHeight="1" x14ac:dyDescent="0.25">
      <c r="A17" s="54"/>
      <c r="B17" s="54"/>
      <c r="C17" s="54"/>
      <c r="D17" s="54"/>
      <c r="E17" s="54"/>
      <c r="F17" s="54"/>
      <c r="G17" s="54"/>
      <c r="H17" s="54"/>
      <c r="I17" s="54"/>
    </row>
    <row r="18" spans="1:9" x14ac:dyDescent="0.25">
      <c r="A18" s="54"/>
      <c r="B18" s="54"/>
      <c r="C18" s="54"/>
      <c r="D18" s="54"/>
      <c r="E18" s="54"/>
      <c r="F18" s="54"/>
      <c r="G18" s="54"/>
      <c r="H18" s="54"/>
      <c r="I18" s="54"/>
    </row>
    <row r="19" spans="1:9" x14ac:dyDescent="0.25">
      <c r="A19" s="54"/>
      <c r="B19" s="54"/>
      <c r="C19" s="54"/>
      <c r="D19" s="54"/>
      <c r="E19" s="54"/>
      <c r="F19" s="54"/>
      <c r="G19" s="54"/>
      <c r="H19" s="54"/>
      <c r="I19" s="54"/>
    </row>
    <row r="20" spans="1:9" x14ac:dyDescent="0.25">
      <c r="A20" s="54"/>
      <c r="B20" s="54"/>
      <c r="C20" s="54"/>
      <c r="D20" s="54"/>
      <c r="E20" s="54"/>
      <c r="F20" s="54"/>
      <c r="G20" s="54"/>
      <c r="H20" s="54"/>
      <c r="I20" s="54"/>
    </row>
    <row r="21" spans="1:9" x14ac:dyDescent="0.25">
      <c r="A21" s="54"/>
      <c r="B21" s="54"/>
      <c r="C21" s="54"/>
      <c r="D21" s="54"/>
      <c r="E21" s="54"/>
      <c r="F21" s="54"/>
      <c r="G21" s="54"/>
      <c r="H21" s="54"/>
      <c r="I21" s="54"/>
    </row>
    <row r="22" spans="1:9" x14ac:dyDescent="0.25">
      <c r="A22" s="54"/>
      <c r="B22" s="54"/>
      <c r="C22" s="54"/>
      <c r="D22" s="54"/>
      <c r="E22" s="54"/>
      <c r="F22" s="54"/>
      <c r="G22" s="54"/>
      <c r="H22" s="54"/>
      <c r="I22" s="54"/>
    </row>
    <row r="23" spans="1:9" x14ac:dyDescent="0.25">
      <c r="A23" s="54"/>
      <c r="B23" s="54"/>
      <c r="C23" s="54"/>
      <c r="D23" s="54"/>
      <c r="E23" s="54"/>
      <c r="F23" s="54"/>
      <c r="G23" s="54"/>
      <c r="H23" s="54"/>
      <c r="I23" s="54"/>
    </row>
    <row r="24" spans="1:9" x14ac:dyDescent="0.25">
      <c r="A24" s="54"/>
      <c r="B24" s="54"/>
      <c r="C24" s="54"/>
      <c r="D24" s="54"/>
      <c r="E24" s="54"/>
      <c r="F24" s="54"/>
      <c r="G24" s="54"/>
      <c r="H24" s="54"/>
      <c r="I24" s="54"/>
    </row>
    <row r="25" spans="1:9" x14ac:dyDescent="0.25">
      <c r="A25" s="54"/>
      <c r="B25" s="54"/>
      <c r="C25" s="54"/>
      <c r="D25" s="54"/>
      <c r="E25" s="54"/>
      <c r="F25" s="54"/>
      <c r="G25" s="54"/>
      <c r="H25" s="54"/>
      <c r="I25" s="54"/>
    </row>
    <row r="26" spans="1:9" x14ac:dyDescent="0.25">
      <c r="A26" s="54"/>
      <c r="B26" s="54"/>
      <c r="C26" s="54"/>
      <c r="D26" s="54"/>
      <c r="E26" s="54"/>
      <c r="F26" s="54"/>
      <c r="G26" s="54"/>
      <c r="H26" s="54"/>
      <c r="I26" s="54"/>
    </row>
    <row r="27" spans="1:9" x14ac:dyDescent="0.25">
      <c r="A27" s="54"/>
      <c r="B27" s="54"/>
      <c r="C27" s="54"/>
      <c r="D27" s="54"/>
      <c r="E27" s="54"/>
      <c r="F27" s="54"/>
      <c r="G27" s="54"/>
      <c r="H27" s="54"/>
      <c r="I27" s="54"/>
    </row>
    <row r="28" spans="1:9" x14ac:dyDescent="0.25">
      <c r="A28" s="54"/>
      <c r="B28" s="54"/>
      <c r="C28" s="54"/>
      <c r="D28" s="54"/>
      <c r="E28" s="54"/>
      <c r="F28" s="54"/>
      <c r="G28" s="54"/>
      <c r="H28" s="54"/>
      <c r="I28" s="54"/>
    </row>
    <row r="29" spans="1:9" x14ac:dyDescent="0.25">
      <c r="A29" s="54"/>
      <c r="B29" s="54"/>
      <c r="C29" s="54"/>
      <c r="D29" s="54"/>
      <c r="E29" s="54"/>
      <c r="F29" s="54"/>
      <c r="G29" s="54"/>
      <c r="H29" s="54"/>
      <c r="I29" s="54"/>
    </row>
    <row r="30" spans="1:9" x14ac:dyDescent="0.25">
      <c r="A30" s="54"/>
      <c r="B30" s="54"/>
      <c r="C30" s="54"/>
      <c r="D30" s="54"/>
      <c r="E30" s="54"/>
      <c r="F30" s="54"/>
      <c r="G30" s="54"/>
      <c r="H30" s="54"/>
      <c r="I30" s="54"/>
    </row>
    <row r="31" spans="1:9" x14ac:dyDescent="0.25">
      <c r="A31" s="54"/>
      <c r="B31" s="54"/>
      <c r="C31" s="54"/>
      <c r="D31" s="54"/>
      <c r="E31" s="54"/>
      <c r="F31" s="54"/>
      <c r="G31" s="54"/>
      <c r="H31" s="54"/>
      <c r="I31" s="54"/>
    </row>
    <row r="32" spans="1:9" x14ac:dyDescent="0.25">
      <c r="A32" s="54"/>
      <c r="B32" s="54"/>
      <c r="C32" s="54"/>
      <c r="D32" s="54"/>
      <c r="E32" s="54"/>
      <c r="F32" s="54"/>
      <c r="G32" s="54"/>
      <c r="H32" s="54"/>
      <c r="I32" s="54"/>
    </row>
    <row r="33" spans="1:9" x14ac:dyDescent="0.25">
      <c r="A33" s="54"/>
      <c r="B33" s="54"/>
      <c r="C33" s="54"/>
      <c r="D33" s="54"/>
      <c r="E33" s="54"/>
      <c r="F33" s="54"/>
      <c r="G33" s="54"/>
      <c r="H33" s="54"/>
      <c r="I33" s="54"/>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c r="B38" s="41"/>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c r="B43" s="41"/>
      <c r="C43" s="41"/>
      <c r="D43" s="41"/>
      <c r="E43" s="41"/>
      <c r="F43" s="41"/>
      <c r="G43" s="41"/>
      <c r="H43" s="41"/>
      <c r="I43" s="41"/>
    </row>
    <row r="44" spans="1:9" x14ac:dyDescent="0.25">
      <c r="A44" s="41"/>
      <c r="B44" s="41"/>
      <c r="C44" s="41"/>
      <c r="D44" s="41"/>
      <c r="E44" s="41"/>
      <c r="F44" s="41"/>
      <c r="G44" s="41"/>
      <c r="H44" s="41"/>
      <c r="I44" s="41"/>
    </row>
    <row r="45" spans="1:9" x14ac:dyDescent="0.25">
      <c r="A45" s="41"/>
      <c r="B45" s="41"/>
      <c r="C45" s="41"/>
      <c r="D45" s="41"/>
      <c r="E45" s="41"/>
      <c r="F45" s="41"/>
      <c r="G45" s="41"/>
      <c r="H45" s="41"/>
      <c r="I45" s="41"/>
    </row>
    <row r="46" spans="1:9" x14ac:dyDescent="0.25">
      <c r="A46" s="41"/>
      <c r="B46" s="41"/>
      <c r="C46" s="41"/>
      <c r="D46" s="41"/>
      <c r="E46" s="41"/>
      <c r="F46" s="41"/>
      <c r="G46" s="41"/>
      <c r="H46" s="41"/>
      <c r="I46" s="41"/>
    </row>
    <row r="47" spans="1:9" x14ac:dyDescent="0.25">
      <c r="A47" s="41"/>
      <c r="B47" s="41"/>
      <c r="C47" s="41"/>
      <c r="D47" s="41"/>
      <c r="E47" s="41"/>
      <c r="F47" s="41"/>
      <c r="G47" s="41"/>
      <c r="H47" s="41"/>
      <c r="I47" s="41"/>
    </row>
  </sheetData>
  <mergeCells count="1">
    <mergeCell ref="A8: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31"/>
  <sheetViews>
    <sheetView workbookViewId="0"/>
  </sheetViews>
  <sheetFormatPr defaultRowHeight="15" x14ac:dyDescent="0.25"/>
  <cols>
    <col min="1" max="1" width="47.42578125" bestFit="1" customWidth="1"/>
  </cols>
  <sheetData>
    <row r="1" spans="1:1" x14ac:dyDescent="0.25">
      <c r="A1" s="37" t="s">
        <v>427</v>
      </c>
    </row>
    <row r="2" spans="1:1" x14ac:dyDescent="0.25">
      <c r="A2" s="37" t="s">
        <v>428</v>
      </c>
    </row>
    <row r="3" spans="1:1" x14ac:dyDescent="0.25">
      <c r="A3" s="37" t="s">
        <v>429</v>
      </c>
    </row>
    <row r="4" spans="1:1" x14ac:dyDescent="0.25">
      <c r="A4" s="37" t="s">
        <v>430</v>
      </c>
    </row>
    <row r="5" spans="1:1" x14ac:dyDescent="0.25">
      <c r="A5" s="37" t="s">
        <v>431</v>
      </c>
    </row>
    <row r="6" spans="1:1" x14ac:dyDescent="0.25">
      <c r="A6" s="37" t="s">
        <v>432</v>
      </c>
    </row>
    <row r="7" spans="1:1" x14ac:dyDescent="0.25">
      <c r="A7" s="37" t="s">
        <v>433</v>
      </c>
    </row>
    <row r="8" spans="1:1" x14ac:dyDescent="0.25">
      <c r="A8" s="37" t="s">
        <v>434</v>
      </c>
    </row>
    <row r="9" spans="1:1" x14ac:dyDescent="0.25">
      <c r="A9" s="37" t="s">
        <v>435</v>
      </c>
    </row>
    <row r="10" spans="1:1" x14ac:dyDescent="0.25">
      <c r="A10" s="37" t="s">
        <v>436</v>
      </c>
    </row>
    <row r="11" spans="1:1" x14ac:dyDescent="0.25">
      <c r="A11" s="37" t="s">
        <v>437</v>
      </c>
    </row>
    <row r="12" spans="1:1" x14ac:dyDescent="0.25">
      <c r="A12" s="37" t="s">
        <v>438</v>
      </c>
    </row>
    <row r="13" spans="1:1" x14ac:dyDescent="0.25">
      <c r="A13" s="37" t="s">
        <v>439</v>
      </c>
    </row>
    <row r="14" spans="1:1" x14ac:dyDescent="0.25">
      <c r="A14" s="37" t="s">
        <v>440</v>
      </c>
    </row>
    <row r="15" spans="1:1" x14ac:dyDescent="0.25">
      <c r="A15" s="37" t="s">
        <v>441</v>
      </c>
    </row>
    <row r="16" spans="1:1" x14ac:dyDescent="0.25">
      <c r="A16" s="37" t="s">
        <v>442</v>
      </c>
    </row>
    <row r="17" spans="1:1" x14ac:dyDescent="0.25">
      <c r="A17" s="37" t="s">
        <v>443</v>
      </c>
    </row>
    <row r="18" spans="1:1" x14ac:dyDescent="0.25">
      <c r="A18" s="37" t="s">
        <v>444</v>
      </c>
    </row>
    <row r="19" spans="1:1" x14ac:dyDescent="0.25">
      <c r="A19" s="37" t="s">
        <v>445</v>
      </c>
    </row>
    <row r="20" spans="1:1" x14ac:dyDescent="0.25">
      <c r="A20" s="37" t="s">
        <v>446</v>
      </c>
    </row>
    <row r="21" spans="1:1" x14ac:dyDescent="0.25">
      <c r="A21" s="37" t="s">
        <v>447</v>
      </c>
    </row>
    <row r="22" spans="1:1" x14ac:dyDescent="0.25">
      <c r="A22" s="37" t="s">
        <v>448</v>
      </c>
    </row>
    <row r="23" spans="1:1" x14ac:dyDescent="0.25">
      <c r="A23" s="37" t="s">
        <v>449</v>
      </c>
    </row>
    <row r="24" spans="1:1" x14ac:dyDescent="0.25">
      <c r="A24" s="37" t="s">
        <v>450</v>
      </c>
    </row>
    <row r="25" spans="1:1" x14ac:dyDescent="0.25">
      <c r="A25" s="37" t="s">
        <v>451</v>
      </c>
    </row>
    <row r="26" spans="1:1" x14ac:dyDescent="0.25">
      <c r="A26" s="37" t="s">
        <v>452</v>
      </c>
    </row>
    <row r="27" spans="1:1" x14ac:dyDescent="0.25">
      <c r="A27" s="37" t="s">
        <v>453</v>
      </c>
    </row>
    <row r="28" spans="1:1" x14ac:dyDescent="0.25">
      <c r="A28" s="37" t="s">
        <v>454</v>
      </c>
    </row>
    <row r="29" spans="1:1" x14ac:dyDescent="0.25">
      <c r="A29" s="37" t="s">
        <v>455</v>
      </c>
    </row>
    <row r="30" spans="1:1" x14ac:dyDescent="0.25">
      <c r="A30" s="37" t="s">
        <v>456</v>
      </c>
    </row>
    <row r="31" spans="1:1" x14ac:dyDescent="0.25">
      <c r="A31" s="37" t="s">
        <v>457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8"/>
  <sheetViews>
    <sheetView zoomScale="75" zoomScaleNormal="75" workbookViewId="0">
      <selection activeCell="B8" sqref="B8:I208"/>
    </sheetView>
  </sheetViews>
  <sheetFormatPr defaultRowHeight="18.75" x14ac:dyDescent="0.3"/>
  <cols>
    <col min="1" max="1" width="5.140625" customWidth="1"/>
    <col min="2" max="2" width="31.7109375" style="3" customWidth="1"/>
    <col min="3" max="3" width="19.5703125" style="3" customWidth="1"/>
    <col min="4" max="4" width="16.5703125" style="3" customWidth="1"/>
    <col min="5" max="5" width="23.7109375" style="3" customWidth="1"/>
    <col min="6" max="6" width="49.85546875" style="3" customWidth="1"/>
    <col min="7" max="8" width="21.28515625" style="4" customWidth="1"/>
    <col min="9" max="9" width="44" style="5" customWidth="1"/>
    <col min="10" max="10" width="3" customWidth="1"/>
    <col min="11" max="11" width="71.5703125" style="3" bestFit="1" customWidth="1"/>
    <col min="12" max="12" width="15.7109375" style="3" customWidth="1"/>
  </cols>
  <sheetData>
    <row r="1" spans="1:11" ht="18.75" customHeight="1" x14ac:dyDescent="0.3">
      <c r="A1" s="58" t="s">
        <v>1</v>
      </c>
      <c r="B1" s="58"/>
      <c r="C1" s="58"/>
      <c r="D1" s="58"/>
      <c r="E1" s="58"/>
      <c r="F1" s="58"/>
      <c r="G1" s="58"/>
      <c r="H1" s="58"/>
      <c r="I1" s="58"/>
      <c r="J1" s="37"/>
    </row>
    <row r="2" spans="1:11" x14ac:dyDescent="0.3">
      <c r="A2" s="58"/>
      <c r="B2" s="58"/>
      <c r="C2" s="58"/>
      <c r="D2" s="58"/>
      <c r="E2" s="58"/>
      <c r="F2" s="58"/>
      <c r="G2" s="58"/>
      <c r="H2" s="58"/>
      <c r="I2" s="58"/>
      <c r="J2" s="37"/>
    </row>
    <row r="3" spans="1:11" x14ac:dyDescent="0.3">
      <c r="A3" s="58"/>
      <c r="B3" s="58"/>
      <c r="C3" s="58"/>
      <c r="D3" s="58"/>
      <c r="E3" s="58"/>
      <c r="F3" s="58"/>
      <c r="G3" s="58"/>
      <c r="H3" s="58"/>
      <c r="I3" s="58"/>
      <c r="J3" s="37"/>
    </row>
    <row r="4" spans="1:11" ht="21" x14ac:dyDescent="0.3">
      <c r="A4" s="12" t="s">
        <v>2</v>
      </c>
      <c r="B4" s="7"/>
      <c r="C4" s="7"/>
      <c r="D4" s="7"/>
      <c r="E4" s="7"/>
      <c r="F4" s="7"/>
      <c r="G4" s="8"/>
      <c r="H4" s="8"/>
      <c r="I4" s="9"/>
      <c r="J4" s="37"/>
    </row>
    <row r="5" spans="1:11" ht="21.75" thickBot="1" x14ac:dyDescent="0.35">
      <c r="A5" s="12"/>
      <c r="B5" s="7"/>
      <c r="C5" s="7"/>
      <c r="D5" s="7"/>
      <c r="E5" s="7"/>
      <c r="F5" s="7"/>
      <c r="G5" s="8"/>
      <c r="H5" s="8"/>
      <c r="I5" s="9"/>
      <c r="J5" s="37"/>
    </row>
    <row r="6" spans="1:11" ht="45" customHeight="1" thickBot="1" x14ac:dyDescent="0.35">
      <c r="A6" s="6"/>
      <c r="B6" s="14" t="s">
        <v>3</v>
      </c>
      <c r="C6" s="55"/>
      <c r="D6" s="56"/>
      <c r="E6" s="56"/>
      <c r="F6" s="57"/>
      <c r="G6" s="16"/>
      <c r="H6" s="46" t="s">
        <v>4</v>
      </c>
      <c r="I6" s="23"/>
      <c r="J6" s="37"/>
    </row>
    <row r="7" spans="1:11" ht="8.25" customHeight="1" x14ac:dyDescent="0.3">
      <c r="A7" s="6"/>
      <c r="C7" s="11"/>
      <c r="D7" s="11"/>
      <c r="E7" s="11"/>
      <c r="F7" s="11"/>
      <c r="G7" s="11"/>
      <c r="H7" s="11"/>
      <c r="I7" s="10"/>
      <c r="J7" s="37"/>
      <c r="K7" s="13"/>
    </row>
    <row r="8" spans="1:11" ht="48.75" thickBot="1" x14ac:dyDescent="0.35">
      <c r="A8" s="37"/>
      <c r="B8" s="42" t="s">
        <v>5</v>
      </c>
      <c r="C8" s="43" t="s">
        <v>6</v>
      </c>
      <c r="D8" s="43" t="s">
        <v>7</v>
      </c>
      <c r="E8" s="43" t="s">
        <v>8</v>
      </c>
      <c r="F8" s="43" t="s">
        <v>9</v>
      </c>
      <c r="G8" s="44" t="s">
        <v>10</v>
      </c>
      <c r="H8" s="44" t="s">
        <v>11</v>
      </c>
      <c r="I8" s="45" t="s">
        <v>12</v>
      </c>
      <c r="J8" s="37"/>
      <c r="K8" s="38"/>
    </row>
    <row r="9" spans="1:11" x14ac:dyDescent="0.3">
      <c r="A9" s="21">
        <v>1</v>
      </c>
      <c r="B9" s="17"/>
      <c r="C9" s="17"/>
      <c r="D9" s="17"/>
      <c r="E9" s="17"/>
      <c r="F9" s="17"/>
      <c r="G9" s="18" t="str">
        <f>IFERROR(VLOOKUP(Table3[[#This Row],[Transplant Center Name]],Table_MyTransplantCenters[],4,FALSE),"")</f>
        <v/>
      </c>
      <c r="H9" s="18"/>
      <c r="I9" s="17"/>
      <c r="J9" s="37"/>
    </row>
    <row r="10" spans="1:11" x14ac:dyDescent="0.3">
      <c r="A10" s="21">
        <f>A9+1</f>
        <v>2</v>
      </c>
      <c r="B10" s="17"/>
      <c r="C10" s="17"/>
      <c r="D10" s="17"/>
      <c r="E10" s="17"/>
      <c r="F10" s="17"/>
      <c r="G10" s="18" t="str">
        <f>IFERROR(VLOOKUP(Table3[[#This Row],[Transplant Center Name]],Table_MyTransplantCenters[],4,FALSE),"")</f>
        <v/>
      </c>
      <c r="H10" s="18"/>
      <c r="I10" s="17"/>
      <c r="J10" s="37"/>
    </row>
    <row r="11" spans="1:11" x14ac:dyDescent="0.3">
      <c r="A11" s="21">
        <f t="shared" ref="A11:A74" si="0">A10+1</f>
        <v>3</v>
      </c>
      <c r="B11" s="17"/>
      <c r="C11" s="17"/>
      <c r="D11" s="17"/>
      <c r="E11" s="17"/>
      <c r="F11" s="17"/>
      <c r="G11" s="18" t="str">
        <f>IFERROR(VLOOKUP(Table3[[#This Row],[Transplant Center Name]],Table_MyTransplantCenters[],4,FALSE),"")</f>
        <v/>
      </c>
      <c r="H11" s="18"/>
      <c r="I11" s="17"/>
      <c r="J11" s="37"/>
    </row>
    <row r="12" spans="1:11" x14ac:dyDescent="0.3">
      <c r="A12" s="21">
        <f t="shared" si="0"/>
        <v>4</v>
      </c>
      <c r="B12" s="17"/>
      <c r="C12" s="17"/>
      <c r="D12" s="17"/>
      <c r="E12" s="17"/>
      <c r="F12" s="17"/>
      <c r="G12" s="18" t="str">
        <f>IFERROR(VLOOKUP(Table3[[#This Row],[Transplant Center Name]],Table_MyTransplantCenters[],4,FALSE),"")</f>
        <v/>
      </c>
      <c r="H12" s="18"/>
      <c r="I12" s="17"/>
      <c r="J12" s="37"/>
    </row>
    <row r="13" spans="1:11" x14ac:dyDescent="0.3">
      <c r="A13" s="21">
        <f t="shared" si="0"/>
        <v>5</v>
      </c>
      <c r="B13" s="17"/>
      <c r="C13" s="17"/>
      <c r="D13" s="17"/>
      <c r="E13" s="17"/>
      <c r="F13" s="17"/>
      <c r="G13" s="18" t="str">
        <f>IFERROR(VLOOKUP(Table3[[#This Row],[Transplant Center Name]],Table_MyTransplantCenters[],4,FALSE),"")</f>
        <v/>
      </c>
      <c r="H13" s="18"/>
      <c r="I13" s="17"/>
      <c r="J13" s="37"/>
    </row>
    <row r="14" spans="1:11" x14ac:dyDescent="0.3">
      <c r="A14" s="21">
        <f t="shared" si="0"/>
        <v>6</v>
      </c>
      <c r="B14" s="17"/>
      <c r="C14" s="17"/>
      <c r="D14" s="17"/>
      <c r="E14" s="17"/>
      <c r="F14" s="17"/>
      <c r="G14" s="18" t="str">
        <f>IFERROR(VLOOKUP(Table3[[#This Row],[Transplant Center Name]],Table_MyTransplantCenters[],4,FALSE),"")</f>
        <v/>
      </c>
      <c r="H14" s="18"/>
      <c r="I14" s="17"/>
      <c r="J14" s="37"/>
    </row>
    <row r="15" spans="1:11" x14ac:dyDescent="0.3">
      <c r="A15" s="21">
        <f t="shared" si="0"/>
        <v>7</v>
      </c>
      <c r="B15" s="17"/>
      <c r="C15" s="17"/>
      <c r="D15" s="17"/>
      <c r="E15" s="17"/>
      <c r="F15" s="17"/>
      <c r="G15" s="18" t="str">
        <f>IFERROR(VLOOKUP(Table3[[#This Row],[Transplant Center Name]],Table_MyTransplantCenters[],4,FALSE),"")</f>
        <v/>
      </c>
      <c r="H15" s="18"/>
      <c r="I15" s="17"/>
      <c r="J15" s="37"/>
    </row>
    <row r="16" spans="1:11" x14ac:dyDescent="0.3">
      <c r="A16" s="21">
        <f t="shared" si="0"/>
        <v>8</v>
      </c>
      <c r="B16" s="17"/>
      <c r="C16" s="17"/>
      <c r="D16" s="17"/>
      <c r="E16" s="17"/>
      <c r="F16" s="17"/>
      <c r="G16" s="18" t="str">
        <f>IFERROR(VLOOKUP(Table3[[#This Row],[Transplant Center Name]],Table_MyTransplantCenters[],4,FALSE),"")</f>
        <v/>
      </c>
      <c r="H16" s="18"/>
      <c r="I16" s="17"/>
      <c r="J16" s="37"/>
    </row>
    <row r="17" spans="1:14" x14ac:dyDescent="0.3">
      <c r="A17" s="21">
        <f t="shared" si="0"/>
        <v>9</v>
      </c>
      <c r="B17" s="17"/>
      <c r="C17" s="17"/>
      <c r="D17" s="17"/>
      <c r="E17" s="17"/>
      <c r="F17" s="17"/>
      <c r="G17" s="18" t="str">
        <f>IFERROR(VLOOKUP(Table3[[#This Row],[Transplant Center Name]],Table_MyTransplantCenters[],4,FALSE),"")</f>
        <v/>
      </c>
      <c r="H17" s="18"/>
      <c r="I17" s="17"/>
      <c r="J17" s="37"/>
      <c r="M17" s="37"/>
      <c r="N17" s="37"/>
    </row>
    <row r="18" spans="1:14" x14ac:dyDescent="0.3">
      <c r="A18" s="21">
        <f t="shared" si="0"/>
        <v>10</v>
      </c>
      <c r="B18" s="17"/>
      <c r="C18" s="17"/>
      <c r="D18" s="17"/>
      <c r="E18" s="17"/>
      <c r="F18" s="17"/>
      <c r="G18" s="18" t="str">
        <f>IFERROR(VLOOKUP(Table3[[#This Row],[Transplant Center Name]],Table_MyTransplantCenters[],4,FALSE),"")</f>
        <v/>
      </c>
      <c r="H18" s="18"/>
      <c r="I18" s="17"/>
      <c r="J18" s="37"/>
      <c r="M18" s="37"/>
      <c r="N18" s="37"/>
    </row>
    <row r="19" spans="1:14" x14ac:dyDescent="0.3">
      <c r="A19" s="21">
        <f t="shared" si="0"/>
        <v>11</v>
      </c>
      <c r="B19" s="17"/>
      <c r="C19" s="17"/>
      <c r="D19" s="17"/>
      <c r="E19" s="17"/>
      <c r="F19" s="17"/>
      <c r="G19" s="18" t="str">
        <f>IFERROR(VLOOKUP(Table3[[#This Row],[Transplant Center Name]],Table_MyTransplantCenters[],4,FALSE),"")</f>
        <v/>
      </c>
      <c r="H19" s="18"/>
      <c r="I19" s="17"/>
      <c r="J19" s="37"/>
      <c r="M19" s="37"/>
      <c r="N19" s="37"/>
    </row>
    <row r="20" spans="1:14" x14ac:dyDescent="0.3">
      <c r="A20" s="21">
        <f t="shared" si="0"/>
        <v>12</v>
      </c>
      <c r="B20" s="17"/>
      <c r="C20" s="17"/>
      <c r="D20" s="17"/>
      <c r="E20" s="17"/>
      <c r="F20" s="17"/>
      <c r="G20" s="18" t="str">
        <f>IFERROR(VLOOKUP(Table3[[#This Row],[Transplant Center Name]],Table_MyTransplantCenters[],4,FALSE),"")</f>
        <v/>
      </c>
      <c r="H20" s="18"/>
      <c r="I20" s="17"/>
      <c r="J20" s="37"/>
      <c r="M20" s="37"/>
      <c r="N20" s="37"/>
    </row>
    <row r="21" spans="1:14" x14ac:dyDescent="0.3">
      <c r="A21" s="21">
        <f t="shared" si="0"/>
        <v>13</v>
      </c>
      <c r="B21" s="17"/>
      <c r="C21" s="17"/>
      <c r="D21" s="17"/>
      <c r="E21" s="17"/>
      <c r="F21" s="17"/>
      <c r="G21" s="18" t="str">
        <f>IFERROR(VLOOKUP(Table3[[#This Row],[Transplant Center Name]],Table_MyTransplantCenters[],4,FALSE),"")</f>
        <v/>
      </c>
      <c r="H21" s="18"/>
      <c r="I21" s="17"/>
      <c r="J21" s="37"/>
      <c r="M21" s="1"/>
      <c r="N21" s="1"/>
    </row>
    <row r="22" spans="1:14" x14ac:dyDescent="0.3">
      <c r="A22" s="21">
        <f t="shared" si="0"/>
        <v>14</v>
      </c>
      <c r="B22" s="17"/>
      <c r="C22" s="17"/>
      <c r="D22" s="17"/>
      <c r="E22" s="17"/>
      <c r="F22" s="17"/>
      <c r="G22" s="18" t="str">
        <f>IFERROR(VLOOKUP(Table3[[#This Row],[Transplant Center Name]],Table_MyTransplantCenters[],4,FALSE),"")</f>
        <v/>
      </c>
      <c r="H22" s="18"/>
      <c r="I22" s="17"/>
      <c r="J22" s="37"/>
      <c r="M22" s="37"/>
      <c r="N22" s="37"/>
    </row>
    <row r="23" spans="1:14" x14ac:dyDescent="0.3">
      <c r="A23" s="21">
        <f t="shared" si="0"/>
        <v>15</v>
      </c>
      <c r="B23" s="17"/>
      <c r="C23" s="17"/>
      <c r="D23" s="17"/>
      <c r="E23" s="17"/>
      <c r="F23" s="17"/>
      <c r="G23" s="18" t="str">
        <f>IFERROR(VLOOKUP(Table3[[#This Row],[Transplant Center Name]],Table_MyTransplantCenters[],4,FALSE),"")</f>
        <v/>
      </c>
      <c r="H23" s="18"/>
      <c r="I23" s="17"/>
      <c r="J23" s="37"/>
      <c r="M23" s="37"/>
      <c r="N23" s="37"/>
    </row>
    <row r="24" spans="1:14" x14ac:dyDescent="0.3">
      <c r="A24" s="21">
        <f t="shared" si="0"/>
        <v>16</v>
      </c>
      <c r="B24" s="17"/>
      <c r="C24" s="17"/>
      <c r="D24" s="17"/>
      <c r="E24" s="17"/>
      <c r="F24" s="17"/>
      <c r="G24" s="18" t="str">
        <f>IFERROR(VLOOKUP(Table3[[#This Row],[Transplant Center Name]],Table_MyTransplantCenters[],4,FALSE),"")</f>
        <v/>
      </c>
      <c r="H24" s="18"/>
      <c r="I24" s="17"/>
      <c r="J24" s="37"/>
      <c r="M24" s="37"/>
      <c r="N24" s="37"/>
    </row>
    <row r="25" spans="1:14" x14ac:dyDescent="0.3">
      <c r="A25" s="21">
        <f t="shared" si="0"/>
        <v>17</v>
      </c>
      <c r="B25" s="17"/>
      <c r="C25" s="17"/>
      <c r="D25" s="17"/>
      <c r="E25" s="17"/>
      <c r="F25" s="17"/>
      <c r="G25" s="18" t="str">
        <f>IFERROR(VLOOKUP(Table3[[#This Row],[Transplant Center Name]],Table_MyTransplantCenters[],4,FALSE),"")</f>
        <v/>
      </c>
      <c r="H25" s="18"/>
      <c r="I25" s="17"/>
      <c r="J25" s="37"/>
      <c r="M25" s="37"/>
      <c r="N25" s="37"/>
    </row>
    <row r="26" spans="1:14" x14ac:dyDescent="0.3">
      <c r="A26" s="21">
        <f t="shared" si="0"/>
        <v>18</v>
      </c>
      <c r="B26" s="17"/>
      <c r="C26" s="17"/>
      <c r="D26" s="17"/>
      <c r="E26" s="17"/>
      <c r="F26" s="17"/>
      <c r="G26" s="18" t="str">
        <f>IFERROR(VLOOKUP(Table3[[#This Row],[Transplant Center Name]],Table_MyTransplantCenters[],4,FALSE),"")</f>
        <v/>
      </c>
      <c r="H26" s="18"/>
      <c r="I26" s="17"/>
      <c r="J26" s="37"/>
      <c r="M26" s="37"/>
      <c r="N26" s="37"/>
    </row>
    <row r="27" spans="1:14" x14ac:dyDescent="0.3">
      <c r="A27" s="21">
        <f t="shared" si="0"/>
        <v>19</v>
      </c>
      <c r="B27" s="17"/>
      <c r="C27" s="17"/>
      <c r="D27" s="17"/>
      <c r="E27" s="17"/>
      <c r="F27" s="17"/>
      <c r="G27" s="18" t="str">
        <f>IFERROR(VLOOKUP(Table3[[#This Row],[Transplant Center Name]],Table_MyTransplantCenters[],4,FALSE),"")</f>
        <v/>
      </c>
      <c r="H27" s="18"/>
      <c r="I27" s="17"/>
      <c r="J27" s="37"/>
      <c r="M27" s="37"/>
      <c r="N27" s="37"/>
    </row>
    <row r="28" spans="1:14" x14ac:dyDescent="0.3">
      <c r="A28" s="21">
        <f t="shared" si="0"/>
        <v>20</v>
      </c>
      <c r="B28" s="17"/>
      <c r="C28" s="17"/>
      <c r="D28" s="17"/>
      <c r="E28" s="17"/>
      <c r="F28" s="17"/>
      <c r="G28" s="18" t="str">
        <f>IFERROR(VLOOKUP(Table3[[#This Row],[Transplant Center Name]],Table_MyTransplantCenters[],4,FALSE),"")</f>
        <v/>
      </c>
      <c r="H28" s="18"/>
      <c r="I28" s="17"/>
      <c r="J28" s="37"/>
      <c r="M28" s="37"/>
      <c r="N28" s="37"/>
    </row>
    <row r="29" spans="1:14" x14ac:dyDescent="0.3">
      <c r="A29" s="21">
        <f t="shared" si="0"/>
        <v>21</v>
      </c>
      <c r="B29" s="17"/>
      <c r="C29" s="17"/>
      <c r="D29" s="17"/>
      <c r="E29" s="17"/>
      <c r="F29" s="17"/>
      <c r="G29" s="18" t="str">
        <f>IFERROR(VLOOKUP(Table3[[#This Row],[Transplant Center Name]],Table_MyTransplantCenters[],4,FALSE),"")</f>
        <v/>
      </c>
      <c r="H29" s="18"/>
      <c r="I29" s="17"/>
      <c r="J29" s="37"/>
      <c r="M29" s="37"/>
      <c r="N29" s="37"/>
    </row>
    <row r="30" spans="1:14" x14ac:dyDescent="0.3">
      <c r="A30" s="21">
        <f t="shared" si="0"/>
        <v>22</v>
      </c>
      <c r="B30" s="17"/>
      <c r="C30" s="17"/>
      <c r="D30" s="17"/>
      <c r="E30" s="17"/>
      <c r="F30" s="17"/>
      <c r="G30" s="18" t="str">
        <f>IFERROR(VLOOKUP(Table3[[#This Row],[Transplant Center Name]],Table_MyTransplantCenters[],4,FALSE),"")</f>
        <v/>
      </c>
      <c r="H30" s="18"/>
      <c r="I30" s="17"/>
      <c r="J30" s="37"/>
      <c r="M30" s="37"/>
      <c r="N30" s="37"/>
    </row>
    <row r="31" spans="1:14" x14ac:dyDescent="0.3">
      <c r="A31" s="21">
        <f t="shared" si="0"/>
        <v>23</v>
      </c>
      <c r="B31" s="17"/>
      <c r="C31" s="17"/>
      <c r="D31" s="17"/>
      <c r="E31" s="17"/>
      <c r="F31" s="17"/>
      <c r="G31" s="18" t="str">
        <f>IFERROR(VLOOKUP(Table3[[#This Row],[Transplant Center Name]],Table_MyTransplantCenters[],4,FALSE),"")</f>
        <v/>
      </c>
      <c r="H31" s="18"/>
      <c r="I31" s="17"/>
      <c r="J31" s="37"/>
      <c r="M31" s="37"/>
      <c r="N31" s="37"/>
    </row>
    <row r="32" spans="1:14" x14ac:dyDescent="0.3">
      <c r="A32" s="21">
        <f t="shared" si="0"/>
        <v>24</v>
      </c>
      <c r="B32" s="17"/>
      <c r="C32" s="17"/>
      <c r="D32" s="17"/>
      <c r="E32" s="17"/>
      <c r="F32" s="17"/>
      <c r="G32" s="18" t="str">
        <f>IFERROR(VLOOKUP(Table3[[#This Row],[Transplant Center Name]],Table_MyTransplantCenters[],4,FALSE),"")</f>
        <v/>
      </c>
      <c r="H32" s="18"/>
      <c r="I32" s="17"/>
      <c r="J32" s="37"/>
      <c r="M32" s="37"/>
      <c r="N32" s="37"/>
    </row>
    <row r="33" spans="1:9" x14ac:dyDescent="0.3">
      <c r="A33" s="21">
        <f t="shared" si="0"/>
        <v>25</v>
      </c>
      <c r="B33" s="17"/>
      <c r="C33" s="17"/>
      <c r="D33" s="17"/>
      <c r="E33" s="17"/>
      <c r="F33" s="17"/>
      <c r="G33" s="18" t="str">
        <f>IFERROR(VLOOKUP(Table3[[#This Row],[Transplant Center Name]],Table_MyTransplantCenters[],4,FALSE),"")</f>
        <v/>
      </c>
      <c r="H33" s="18"/>
      <c r="I33" s="17"/>
    </row>
    <row r="34" spans="1:9" x14ac:dyDescent="0.3">
      <c r="A34" s="21">
        <f t="shared" si="0"/>
        <v>26</v>
      </c>
      <c r="B34" s="17"/>
      <c r="C34" s="17"/>
      <c r="D34" s="17"/>
      <c r="E34" s="17"/>
      <c r="F34" s="17"/>
      <c r="G34" s="18" t="str">
        <f>IFERROR(VLOOKUP(Table3[[#This Row],[Transplant Center Name]],Table_MyTransplantCenters[],4,FALSE),"")</f>
        <v/>
      </c>
      <c r="H34" s="18"/>
      <c r="I34" s="17"/>
    </row>
    <row r="35" spans="1:9" x14ac:dyDescent="0.3">
      <c r="A35" s="21">
        <f t="shared" si="0"/>
        <v>27</v>
      </c>
      <c r="B35" s="17"/>
      <c r="C35" s="17"/>
      <c r="D35" s="17"/>
      <c r="E35" s="17"/>
      <c r="F35" s="17"/>
      <c r="G35" s="18" t="str">
        <f>IFERROR(VLOOKUP(Table3[[#This Row],[Transplant Center Name]],Table_MyTransplantCenters[],4,FALSE),"")</f>
        <v/>
      </c>
      <c r="H35" s="18"/>
      <c r="I35" s="17"/>
    </row>
    <row r="36" spans="1:9" x14ac:dyDescent="0.3">
      <c r="A36" s="21">
        <f t="shared" si="0"/>
        <v>28</v>
      </c>
      <c r="B36" s="17"/>
      <c r="C36" s="17"/>
      <c r="D36" s="17"/>
      <c r="E36" s="17"/>
      <c r="F36" s="17"/>
      <c r="G36" s="18" t="str">
        <f>IFERROR(VLOOKUP(Table3[[#This Row],[Transplant Center Name]],Table_MyTransplantCenters[],4,FALSE),"")</f>
        <v/>
      </c>
      <c r="H36" s="18"/>
      <c r="I36" s="17"/>
    </row>
    <row r="37" spans="1:9" x14ac:dyDescent="0.3">
      <c r="A37" s="21">
        <f t="shared" si="0"/>
        <v>29</v>
      </c>
      <c r="B37" s="17"/>
      <c r="C37" s="17"/>
      <c r="D37" s="17"/>
      <c r="E37" s="17"/>
      <c r="F37" s="17"/>
      <c r="G37" s="18" t="str">
        <f>IFERROR(VLOOKUP(Table3[[#This Row],[Transplant Center Name]],Table_MyTransplantCenters[],4,FALSE),"")</f>
        <v/>
      </c>
      <c r="H37" s="18"/>
      <c r="I37" s="17"/>
    </row>
    <row r="38" spans="1:9" x14ac:dyDescent="0.3">
      <c r="A38" s="21">
        <f t="shared" si="0"/>
        <v>30</v>
      </c>
      <c r="B38" s="17"/>
      <c r="C38" s="17"/>
      <c r="D38" s="17"/>
      <c r="E38" s="17"/>
      <c r="F38" s="17"/>
      <c r="G38" s="18" t="str">
        <f>IFERROR(VLOOKUP(Table3[[#This Row],[Transplant Center Name]],Table_MyTransplantCenters[],4,FALSE),"")</f>
        <v/>
      </c>
      <c r="H38" s="18"/>
      <c r="I38" s="17"/>
    </row>
    <row r="39" spans="1:9" x14ac:dyDescent="0.3">
      <c r="A39" s="21">
        <f t="shared" si="0"/>
        <v>31</v>
      </c>
      <c r="B39" s="17"/>
      <c r="C39" s="17"/>
      <c r="D39" s="17"/>
      <c r="E39" s="17"/>
      <c r="F39" s="17"/>
      <c r="G39" s="18" t="str">
        <f>IFERROR(VLOOKUP(Table3[[#This Row],[Transplant Center Name]],Table_MyTransplantCenters[],4,FALSE),"")</f>
        <v/>
      </c>
      <c r="H39" s="18"/>
      <c r="I39" s="17"/>
    </row>
    <row r="40" spans="1:9" x14ac:dyDescent="0.3">
      <c r="A40" s="21">
        <f t="shared" si="0"/>
        <v>32</v>
      </c>
      <c r="B40" s="17"/>
      <c r="C40" s="17"/>
      <c r="D40" s="17"/>
      <c r="E40" s="17"/>
      <c r="F40" s="17"/>
      <c r="G40" s="18" t="str">
        <f>IFERROR(VLOOKUP(Table3[[#This Row],[Transplant Center Name]],Table_MyTransplantCenters[],4,FALSE),"")</f>
        <v/>
      </c>
      <c r="H40" s="18"/>
      <c r="I40" s="17"/>
    </row>
    <row r="41" spans="1:9" x14ac:dyDescent="0.3">
      <c r="A41" s="21">
        <f t="shared" si="0"/>
        <v>33</v>
      </c>
      <c r="B41" s="17"/>
      <c r="C41" s="17"/>
      <c r="D41" s="17"/>
      <c r="E41" s="17"/>
      <c r="F41" s="17"/>
      <c r="G41" s="18" t="str">
        <f>IFERROR(VLOOKUP(Table3[[#This Row],[Transplant Center Name]],Table_MyTransplantCenters[],4,FALSE),"")</f>
        <v/>
      </c>
      <c r="H41" s="18"/>
      <c r="I41" s="17"/>
    </row>
    <row r="42" spans="1:9" x14ac:dyDescent="0.3">
      <c r="A42" s="21">
        <f t="shared" si="0"/>
        <v>34</v>
      </c>
      <c r="B42" s="17"/>
      <c r="C42" s="17"/>
      <c r="D42" s="17"/>
      <c r="E42" s="17"/>
      <c r="F42" s="17"/>
      <c r="G42" s="18" t="str">
        <f>IFERROR(VLOOKUP(Table3[[#This Row],[Transplant Center Name]],Table_MyTransplantCenters[],4,FALSE),"")</f>
        <v/>
      </c>
      <c r="H42" s="18"/>
      <c r="I42" s="17"/>
    </row>
    <row r="43" spans="1:9" x14ac:dyDescent="0.3">
      <c r="A43" s="21">
        <f t="shared" si="0"/>
        <v>35</v>
      </c>
      <c r="B43" s="17"/>
      <c r="C43" s="17"/>
      <c r="D43" s="17"/>
      <c r="E43" s="17"/>
      <c r="F43" s="17"/>
      <c r="G43" s="18" t="str">
        <f>IFERROR(VLOOKUP(Table3[[#This Row],[Transplant Center Name]],Table_MyTransplantCenters[],4,FALSE),"")</f>
        <v/>
      </c>
      <c r="H43" s="18"/>
      <c r="I43" s="17"/>
    </row>
    <row r="44" spans="1:9" x14ac:dyDescent="0.3">
      <c r="A44" s="21">
        <f t="shared" si="0"/>
        <v>36</v>
      </c>
      <c r="B44" s="17"/>
      <c r="C44" s="17"/>
      <c r="D44" s="17"/>
      <c r="E44" s="17"/>
      <c r="F44" s="17"/>
      <c r="G44" s="18" t="str">
        <f>IFERROR(VLOOKUP(Table3[[#This Row],[Transplant Center Name]],Table_MyTransplantCenters[],4,FALSE),"")</f>
        <v/>
      </c>
      <c r="H44" s="18"/>
      <c r="I44" s="17"/>
    </row>
    <row r="45" spans="1:9" x14ac:dyDescent="0.3">
      <c r="A45" s="21">
        <f t="shared" si="0"/>
        <v>37</v>
      </c>
      <c r="B45" s="17"/>
      <c r="C45" s="17"/>
      <c r="D45" s="17"/>
      <c r="E45" s="17"/>
      <c r="F45" s="17"/>
      <c r="G45" s="18" t="str">
        <f>IFERROR(VLOOKUP(Table3[[#This Row],[Transplant Center Name]],Table_MyTransplantCenters[],4,FALSE),"")</f>
        <v/>
      </c>
      <c r="H45" s="18"/>
      <c r="I45" s="17"/>
    </row>
    <row r="46" spans="1:9" x14ac:dyDescent="0.3">
      <c r="A46" s="21">
        <f t="shared" si="0"/>
        <v>38</v>
      </c>
      <c r="B46" s="17"/>
      <c r="C46" s="17"/>
      <c r="D46" s="17"/>
      <c r="E46" s="17"/>
      <c r="F46" s="17"/>
      <c r="G46" s="18" t="str">
        <f>IFERROR(VLOOKUP(Table3[[#This Row],[Transplant Center Name]],Table_MyTransplantCenters[],4,FALSE),"")</f>
        <v/>
      </c>
      <c r="H46" s="18"/>
      <c r="I46" s="17"/>
    </row>
    <row r="47" spans="1:9" x14ac:dyDescent="0.3">
      <c r="A47" s="21">
        <f t="shared" si="0"/>
        <v>39</v>
      </c>
      <c r="B47" s="17"/>
      <c r="C47" s="17"/>
      <c r="D47" s="17"/>
      <c r="E47" s="17"/>
      <c r="F47" s="17"/>
      <c r="G47" s="18" t="str">
        <f>IFERROR(VLOOKUP(Table3[[#This Row],[Transplant Center Name]],Table_MyTransplantCenters[],4,FALSE),"")</f>
        <v/>
      </c>
      <c r="H47" s="18"/>
      <c r="I47" s="17"/>
    </row>
    <row r="48" spans="1:9" x14ac:dyDescent="0.3">
      <c r="A48" s="21">
        <f t="shared" si="0"/>
        <v>40</v>
      </c>
      <c r="B48" s="17"/>
      <c r="C48" s="17"/>
      <c r="D48" s="17"/>
      <c r="E48" s="17"/>
      <c r="F48" s="17"/>
      <c r="G48" s="18" t="str">
        <f>IFERROR(VLOOKUP(Table3[[#This Row],[Transplant Center Name]],Table_MyTransplantCenters[],4,FALSE),"")</f>
        <v/>
      </c>
      <c r="H48" s="18"/>
      <c r="I48" s="17"/>
    </row>
    <row r="49" spans="1:9" x14ac:dyDescent="0.3">
      <c r="A49" s="21">
        <f t="shared" si="0"/>
        <v>41</v>
      </c>
      <c r="B49" s="17"/>
      <c r="C49" s="17"/>
      <c r="D49" s="17"/>
      <c r="E49" s="17"/>
      <c r="F49" s="17"/>
      <c r="G49" s="18" t="str">
        <f>IFERROR(VLOOKUP(Table3[[#This Row],[Transplant Center Name]],Table_MyTransplantCenters[],4,FALSE),"")</f>
        <v/>
      </c>
      <c r="H49" s="18"/>
      <c r="I49" s="17"/>
    </row>
    <row r="50" spans="1:9" x14ac:dyDescent="0.3">
      <c r="A50" s="21">
        <f t="shared" si="0"/>
        <v>42</v>
      </c>
      <c r="B50" s="17"/>
      <c r="C50" s="17"/>
      <c r="D50" s="17"/>
      <c r="E50" s="17"/>
      <c r="F50" s="17"/>
      <c r="G50" s="18" t="str">
        <f>IFERROR(VLOOKUP(Table3[[#This Row],[Transplant Center Name]],Table_MyTransplantCenters[],4,FALSE),"")</f>
        <v/>
      </c>
      <c r="H50" s="18"/>
      <c r="I50" s="17"/>
    </row>
    <row r="51" spans="1:9" x14ac:dyDescent="0.3">
      <c r="A51" s="21">
        <f t="shared" si="0"/>
        <v>43</v>
      </c>
      <c r="B51" s="17"/>
      <c r="C51" s="17"/>
      <c r="D51" s="17"/>
      <c r="E51" s="17"/>
      <c r="F51" s="17"/>
      <c r="G51" s="18" t="str">
        <f>IFERROR(VLOOKUP(Table3[[#This Row],[Transplant Center Name]],Table_MyTransplantCenters[],4,FALSE),"")</f>
        <v/>
      </c>
      <c r="H51" s="18"/>
      <c r="I51" s="17"/>
    </row>
    <row r="52" spans="1:9" x14ac:dyDescent="0.3">
      <c r="A52" s="21">
        <f t="shared" si="0"/>
        <v>44</v>
      </c>
      <c r="B52" s="17"/>
      <c r="C52" s="17"/>
      <c r="D52" s="17"/>
      <c r="E52" s="17"/>
      <c r="F52" s="17"/>
      <c r="G52" s="18" t="str">
        <f>IFERROR(VLOOKUP(Table3[[#This Row],[Transplant Center Name]],Table_MyTransplantCenters[],4,FALSE),"")</f>
        <v/>
      </c>
      <c r="H52" s="18"/>
      <c r="I52" s="17"/>
    </row>
    <row r="53" spans="1:9" x14ac:dyDescent="0.3">
      <c r="A53" s="21">
        <f t="shared" si="0"/>
        <v>45</v>
      </c>
      <c r="B53" s="17"/>
      <c r="C53" s="17"/>
      <c r="D53" s="17"/>
      <c r="E53" s="17"/>
      <c r="F53" s="17"/>
      <c r="G53" s="18" t="str">
        <f>IFERROR(VLOOKUP(Table3[[#This Row],[Transplant Center Name]],Table_MyTransplantCenters[],4,FALSE),"")</f>
        <v/>
      </c>
      <c r="H53" s="18"/>
      <c r="I53" s="17"/>
    </row>
    <row r="54" spans="1:9" x14ac:dyDescent="0.3">
      <c r="A54" s="21">
        <f t="shared" si="0"/>
        <v>46</v>
      </c>
      <c r="B54" s="17"/>
      <c r="C54" s="17"/>
      <c r="D54" s="17"/>
      <c r="E54" s="17"/>
      <c r="F54" s="17"/>
      <c r="G54" s="18" t="str">
        <f>IFERROR(VLOOKUP(Table3[[#This Row],[Transplant Center Name]],Table_MyTransplantCenters[],4,FALSE),"")</f>
        <v/>
      </c>
      <c r="H54" s="18"/>
      <c r="I54" s="17"/>
    </row>
    <row r="55" spans="1:9" x14ac:dyDescent="0.3">
      <c r="A55" s="21">
        <f t="shared" si="0"/>
        <v>47</v>
      </c>
      <c r="B55" s="17"/>
      <c r="C55" s="17"/>
      <c r="D55" s="17"/>
      <c r="E55" s="17"/>
      <c r="F55" s="17"/>
      <c r="G55" s="18" t="str">
        <f>IFERROR(VLOOKUP(Table3[[#This Row],[Transplant Center Name]],Table_MyTransplantCenters[],4,FALSE),"")</f>
        <v/>
      </c>
      <c r="H55" s="18"/>
      <c r="I55" s="17"/>
    </row>
    <row r="56" spans="1:9" x14ac:dyDescent="0.3">
      <c r="A56" s="21">
        <f t="shared" si="0"/>
        <v>48</v>
      </c>
      <c r="B56" s="17"/>
      <c r="C56" s="17"/>
      <c r="D56" s="17"/>
      <c r="E56" s="17"/>
      <c r="F56" s="17"/>
      <c r="G56" s="18" t="str">
        <f>IFERROR(VLOOKUP(Table3[[#This Row],[Transplant Center Name]],Table_MyTransplantCenters[],4,FALSE),"")</f>
        <v/>
      </c>
      <c r="H56" s="18"/>
      <c r="I56" s="17"/>
    </row>
    <row r="57" spans="1:9" x14ac:dyDescent="0.3">
      <c r="A57" s="21">
        <f t="shared" si="0"/>
        <v>49</v>
      </c>
      <c r="B57" s="17"/>
      <c r="C57" s="17"/>
      <c r="D57" s="17"/>
      <c r="E57" s="17"/>
      <c r="F57" s="17"/>
      <c r="G57" s="18" t="str">
        <f>IFERROR(VLOOKUP(Table3[[#This Row],[Transplant Center Name]],Table_MyTransplantCenters[],4,FALSE),"")</f>
        <v/>
      </c>
      <c r="H57" s="18"/>
      <c r="I57" s="17"/>
    </row>
    <row r="58" spans="1:9" x14ac:dyDescent="0.3">
      <c r="A58" s="21">
        <f t="shared" si="0"/>
        <v>50</v>
      </c>
      <c r="B58" s="17"/>
      <c r="C58" s="17"/>
      <c r="D58" s="17"/>
      <c r="E58" s="17"/>
      <c r="F58" s="17"/>
      <c r="G58" s="18" t="str">
        <f>IFERROR(VLOOKUP(Table3[[#This Row],[Transplant Center Name]],Table_MyTransplantCenters[],4,FALSE),"")</f>
        <v/>
      </c>
      <c r="H58" s="18"/>
      <c r="I58" s="17"/>
    </row>
    <row r="59" spans="1:9" x14ac:dyDescent="0.3">
      <c r="A59" s="21">
        <f t="shared" si="0"/>
        <v>51</v>
      </c>
      <c r="B59" s="17"/>
      <c r="C59" s="17"/>
      <c r="D59" s="17"/>
      <c r="E59" s="17"/>
      <c r="F59" s="17"/>
      <c r="G59" s="18" t="str">
        <f>IFERROR(VLOOKUP(Table3[[#This Row],[Transplant Center Name]],Table_MyTransplantCenters[],4,FALSE),"")</f>
        <v/>
      </c>
      <c r="H59" s="18"/>
      <c r="I59" s="17"/>
    </row>
    <row r="60" spans="1:9" x14ac:dyDescent="0.3">
      <c r="A60" s="21">
        <f t="shared" si="0"/>
        <v>52</v>
      </c>
      <c r="B60" s="17"/>
      <c r="C60" s="17"/>
      <c r="D60" s="17"/>
      <c r="E60" s="17"/>
      <c r="F60" s="17"/>
      <c r="G60" s="18" t="str">
        <f>IFERROR(VLOOKUP(Table3[[#This Row],[Transplant Center Name]],Table_MyTransplantCenters[],4,FALSE),"")</f>
        <v/>
      </c>
      <c r="H60" s="18"/>
      <c r="I60" s="17"/>
    </row>
    <row r="61" spans="1:9" x14ac:dyDescent="0.3">
      <c r="A61" s="21">
        <f t="shared" si="0"/>
        <v>53</v>
      </c>
      <c r="B61" s="17"/>
      <c r="C61" s="17"/>
      <c r="D61" s="17"/>
      <c r="E61" s="17"/>
      <c r="F61" s="17"/>
      <c r="G61" s="18" t="str">
        <f>IFERROR(VLOOKUP(Table3[[#This Row],[Transplant Center Name]],Table_MyTransplantCenters[],4,FALSE),"")</f>
        <v/>
      </c>
      <c r="H61" s="18"/>
      <c r="I61" s="17"/>
    </row>
    <row r="62" spans="1:9" x14ac:dyDescent="0.3">
      <c r="A62" s="21">
        <f t="shared" si="0"/>
        <v>54</v>
      </c>
      <c r="B62" s="17"/>
      <c r="C62" s="17"/>
      <c r="D62" s="17"/>
      <c r="E62" s="17"/>
      <c r="F62" s="17"/>
      <c r="G62" s="18" t="str">
        <f>IFERROR(VLOOKUP(Table3[[#This Row],[Transplant Center Name]],Table_MyTransplantCenters[],4,FALSE),"")</f>
        <v/>
      </c>
      <c r="H62" s="18"/>
      <c r="I62" s="17"/>
    </row>
    <row r="63" spans="1:9" x14ac:dyDescent="0.3">
      <c r="A63" s="21">
        <f t="shared" si="0"/>
        <v>55</v>
      </c>
      <c r="B63" s="17"/>
      <c r="C63" s="17"/>
      <c r="D63" s="17"/>
      <c r="E63" s="17"/>
      <c r="F63" s="17"/>
      <c r="G63" s="18" t="str">
        <f>IFERROR(VLOOKUP(Table3[[#This Row],[Transplant Center Name]],Table_MyTransplantCenters[],4,FALSE),"")</f>
        <v/>
      </c>
      <c r="H63" s="18"/>
      <c r="I63" s="17"/>
    </row>
    <row r="64" spans="1:9" x14ac:dyDescent="0.3">
      <c r="A64" s="21">
        <f t="shared" si="0"/>
        <v>56</v>
      </c>
      <c r="B64" s="17"/>
      <c r="C64" s="17"/>
      <c r="D64" s="17"/>
      <c r="E64" s="17"/>
      <c r="F64" s="17"/>
      <c r="G64" s="18" t="str">
        <f>IFERROR(VLOOKUP(Table3[[#This Row],[Transplant Center Name]],Table_MyTransplantCenters[],4,FALSE),"")</f>
        <v/>
      </c>
      <c r="H64" s="18"/>
      <c r="I64" s="17"/>
    </row>
    <row r="65" spans="1:9" x14ac:dyDescent="0.3">
      <c r="A65" s="21">
        <f t="shared" si="0"/>
        <v>57</v>
      </c>
      <c r="B65" s="17"/>
      <c r="C65" s="17"/>
      <c r="D65" s="17"/>
      <c r="E65" s="17"/>
      <c r="F65" s="17"/>
      <c r="G65" s="18" t="str">
        <f>IFERROR(VLOOKUP(Table3[[#This Row],[Transplant Center Name]],Table_MyTransplantCenters[],4,FALSE),"")</f>
        <v/>
      </c>
      <c r="H65" s="18"/>
      <c r="I65" s="17"/>
    </row>
    <row r="66" spans="1:9" x14ac:dyDescent="0.3">
      <c r="A66" s="21">
        <f t="shared" si="0"/>
        <v>58</v>
      </c>
      <c r="B66" s="17"/>
      <c r="C66" s="17"/>
      <c r="D66" s="17"/>
      <c r="E66" s="17"/>
      <c r="F66" s="17"/>
      <c r="G66" s="18" t="str">
        <f>IFERROR(VLOOKUP(Table3[[#This Row],[Transplant Center Name]],Table_MyTransplantCenters[],4,FALSE),"")</f>
        <v/>
      </c>
      <c r="H66" s="18"/>
      <c r="I66" s="17"/>
    </row>
    <row r="67" spans="1:9" x14ac:dyDescent="0.3">
      <c r="A67" s="21">
        <f t="shared" si="0"/>
        <v>59</v>
      </c>
      <c r="B67" s="17"/>
      <c r="C67" s="17"/>
      <c r="D67" s="17"/>
      <c r="E67" s="17"/>
      <c r="F67" s="17"/>
      <c r="G67" s="18" t="str">
        <f>IFERROR(VLOOKUP(Table3[[#This Row],[Transplant Center Name]],Table_MyTransplantCenters[],4,FALSE),"")</f>
        <v/>
      </c>
      <c r="H67" s="18"/>
      <c r="I67" s="17"/>
    </row>
    <row r="68" spans="1:9" x14ac:dyDescent="0.3">
      <c r="A68" s="21">
        <f t="shared" si="0"/>
        <v>60</v>
      </c>
      <c r="B68" s="17"/>
      <c r="C68" s="17"/>
      <c r="D68" s="17"/>
      <c r="E68" s="17"/>
      <c r="F68" s="17"/>
      <c r="G68" s="18" t="str">
        <f>IFERROR(VLOOKUP(Table3[[#This Row],[Transplant Center Name]],Table_MyTransplantCenters[],4,FALSE),"")</f>
        <v/>
      </c>
      <c r="H68" s="18"/>
      <c r="I68" s="17"/>
    </row>
    <row r="69" spans="1:9" x14ac:dyDescent="0.3">
      <c r="A69" s="21">
        <f t="shared" si="0"/>
        <v>61</v>
      </c>
      <c r="B69" s="17"/>
      <c r="C69" s="17"/>
      <c r="D69" s="17"/>
      <c r="E69" s="17"/>
      <c r="F69" s="17"/>
      <c r="G69" s="18" t="str">
        <f>IFERROR(VLOOKUP(Table3[[#This Row],[Transplant Center Name]],Table_MyTransplantCenters[],4,FALSE),"")</f>
        <v/>
      </c>
      <c r="H69" s="18"/>
      <c r="I69" s="17"/>
    </row>
    <row r="70" spans="1:9" x14ac:dyDescent="0.3">
      <c r="A70" s="21">
        <f t="shared" si="0"/>
        <v>62</v>
      </c>
      <c r="B70" s="17"/>
      <c r="C70" s="17"/>
      <c r="D70" s="17"/>
      <c r="E70" s="17"/>
      <c r="F70" s="17"/>
      <c r="G70" s="18" t="str">
        <f>IFERROR(VLOOKUP(Table3[[#This Row],[Transplant Center Name]],Table_MyTransplantCenters[],4,FALSE),"")</f>
        <v/>
      </c>
      <c r="H70" s="18"/>
      <c r="I70" s="17"/>
    </row>
    <row r="71" spans="1:9" x14ac:dyDescent="0.3">
      <c r="A71" s="21">
        <f t="shared" si="0"/>
        <v>63</v>
      </c>
      <c r="B71" s="17"/>
      <c r="C71" s="17"/>
      <c r="D71" s="17"/>
      <c r="E71" s="17"/>
      <c r="F71" s="17"/>
      <c r="G71" s="18" t="str">
        <f>IFERROR(VLOOKUP(Table3[[#This Row],[Transplant Center Name]],Table_MyTransplantCenters[],4,FALSE),"")</f>
        <v/>
      </c>
      <c r="H71" s="18"/>
      <c r="I71" s="17"/>
    </row>
    <row r="72" spans="1:9" x14ac:dyDescent="0.3">
      <c r="A72" s="21">
        <f t="shared" si="0"/>
        <v>64</v>
      </c>
      <c r="B72" s="17"/>
      <c r="C72" s="17"/>
      <c r="D72" s="17"/>
      <c r="E72" s="17"/>
      <c r="F72" s="17"/>
      <c r="G72" s="18" t="str">
        <f>IFERROR(VLOOKUP(Table3[[#This Row],[Transplant Center Name]],Table_MyTransplantCenters[],4,FALSE),"")</f>
        <v/>
      </c>
      <c r="H72" s="18"/>
      <c r="I72" s="17"/>
    </row>
    <row r="73" spans="1:9" x14ac:dyDescent="0.3">
      <c r="A73" s="21">
        <f t="shared" si="0"/>
        <v>65</v>
      </c>
      <c r="B73" s="17"/>
      <c r="C73" s="17"/>
      <c r="D73" s="17"/>
      <c r="E73" s="17"/>
      <c r="F73" s="17"/>
      <c r="G73" s="18" t="str">
        <f>IFERROR(VLOOKUP(Table3[[#This Row],[Transplant Center Name]],Table_MyTransplantCenters[],4,FALSE),"")</f>
        <v/>
      </c>
      <c r="H73" s="18"/>
      <c r="I73" s="17"/>
    </row>
    <row r="74" spans="1:9" x14ac:dyDescent="0.3">
      <c r="A74" s="21">
        <f t="shared" si="0"/>
        <v>66</v>
      </c>
      <c r="B74" s="17"/>
      <c r="C74" s="17"/>
      <c r="D74" s="17"/>
      <c r="E74" s="17"/>
      <c r="F74" s="17"/>
      <c r="G74" s="18" t="str">
        <f>IFERROR(VLOOKUP(Table3[[#This Row],[Transplant Center Name]],Table_MyTransplantCenters[],4,FALSE),"")</f>
        <v/>
      </c>
      <c r="H74" s="18"/>
      <c r="I74" s="17"/>
    </row>
    <row r="75" spans="1:9" x14ac:dyDescent="0.3">
      <c r="A75" s="21">
        <f t="shared" ref="A75:A138" si="1">A74+1</f>
        <v>67</v>
      </c>
      <c r="B75" s="17"/>
      <c r="C75" s="17"/>
      <c r="D75" s="17"/>
      <c r="E75" s="17"/>
      <c r="F75" s="17"/>
      <c r="G75" s="18" t="str">
        <f>IFERROR(VLOOKUP(Table3[[#This Row],[Transplant Center Name]],Table_MyTransplantCenters[],4,FALSE),"")</f>
        <v/>
      </c>
      <c r="H75" s="18"/>
      <c r="I75" s="17"/>
    </row>
    <row r="76" spans="1:9" x14ac:dyDescent="0.3">
      <c r="A76" s="21">
        <f t="shared" si="1"/>
        <v>68</v>
      </c>
      <c r="B76" s="17"/>
      <c r="C76" s="17"/>
      <c r="D76" s="17"/>
      <c r="E76" s="17"/>
      <c r="F76" s="17"/>
      <c r="G76" s="18" t="str">
        <f>IFERROR(VLOOKUP(Table3[[#This Row],[Transplant Center Name]],Table_MyTransplantCenters[],4,FALSE),"")</f>
        <v/>
      </c>
      <c r="H76" s="18"/>
      <c r="I76" s="17"/>
    </row>
    <row r="77" spans="1:9" x14ac:dyDescent="0.3">
      <c r="A77" s="21">
        <f t="shared" si="1"/>
        <v>69</v>
      </c>
      <c r="B77" s="17"/>
      <c r="C77" s="17"/>
      <c r="D77" s="17"/>
      <c r="E77" s="17"/>
      <c r="F77" s="17"/>
      <c r="G77" s="18" t="str">
        <f>IFERROR(VLOOKUP(Table3[[#This Row],[Transplant Center Name]],Table_MyTransplantCenters[],4,FALSE),"")</f>
        <v/>
      </c>
      <c r="H77" s="18"/>
      <c r="I77" s="17"/>
    </row>
    <row r="78" spans="1:9" x14ac:dyDescent="0.3">
      <c r="A78" s="21">
        <f t="shared" si="1"/>
        <v>70</v>
      </c>
      <c r="B78" s="17"/>
      <c r="C78" s="17"/>
      <c r="D78" s="17"/>
      <c r="E78" s="17"/>
      <c r="F78" s="17"/>
      <c r="G78" s="18" t="str">
        <f>IFERROR(VLOOKUP(Table3[[#This Row],[Transplant Center Name]],Table_MyTransplantCenters[],4,FALSE),"")</f>
        <v/>
      </c>
      <c r="H78" s="18"/>
      <c r="I78" s="17"/>
    </row>
    <row r="79" spans="1:9" x14ac:dyDescent="0.3">
      <c r="A79" s="21">
        <f t="shared" si="1"/>
        <v>71</v>
      </c>
      <c r="B79" s="17"/>
      <c r="C79" s="17"/>
      <c r="D79" s="17"/>
      <c r="E79" s="17"/>
      <c r="F79" s="17"/>
      <c r="G79" s="18" t="str">
        <f>IFERROR(VLOOKUP(Table3[[#This Row],[Transplant Center Name]],Table_MyTransplantCenters[],4,FALSE),"")</f>
        <v/>
      </c>
      <c r="H79" s="18"/>
      <c r="I79" s="17"/>
    </row>
    <row r="80" spans="1:9" x14ac:dyDescent="0.3">
      <c r="A80" s="21">
        <f t="shared" si="1"/>
        <v>72</v>
      </c>
      <c r="B80" s="17"/>
      <c r="C80" s="17"/>
      <c r="D80" s="17"/>
      <c r="E80" s="17"/>
      <c r="F80" s="17"/>
      <c r="G80" s="18" t="str">
        <f>IFERROR(VLOOKUP(Table3[[#This Row],[Transplant Center Name]],Table_MyTransplantCenters[],4,FALSE),"")</f>
        <v/>
      </c>
      <c r="H80" s="18"/>
      <c r="I80" s="17"/>
    </row>
    <row r="81" spans="1:9" x14ac:dyDescent="0.3">
      <c r="A81" s="21">
        <f t="shared" si="1"/>
        <v>73</v>
      </c>
      <c r="B81" s="17"/>
      <c r="C81" s="17"/>
      <c r="D81" s="17"/>
      <c r="E81" s="17"/>
      <c r="F81" s="17"/>
      <c r="G81" s="18" t="str">
        <f>IFERROR(VLOOKUP(Table3[[#This Row],[Transplant Center Name]],Table_MyTransplantCenters[],4,FALSE),"")</f>
        <v/>
      </c>
      <c r="H81" s="18"/>
      <c r="I81" s="17"/>
    </row>
    <row r="82" spans="1:9" x14ac:dyDescent="0.3">
      <c r="A82" s="21">
        <f t="shared" si="1"/>
        <v>74</v>
      </c>
      <c r="B82" s="17"/>
      <c r="C82" s="17"/>
      <c r="D82" s="17"/>
      <c r="E82" s="17"/>
      <c r="F82" s="17"/>
      <c r="G82" s="18" t="str">
        <f>IFERROR(VLOOKUP(Table3[[#This Row],[Transplant Center Name]],Table_MyTransplantCenters[],4,FALSE),"")</f>
        <v/>
      </c>
      <c r="H82" s="18"/>
      <c r="I82" s="17"/>
    </row>
    <row r="83" spans="1:9" x14ac:dyDescent="0.3">
      <c r="A83" s="21">
        <f t="shared" si="1"/>
        <v>75</v>
      </c>
      <c r="B83" s="17"/>
      <c r="C83" s="17"/>
      <c r="D83" s="17"/>
      <c r="E83" s="17"/>
      <c r="F83" s="17"/>
      <c r="G83" s="18" t="str">
        <f>IFERROR(VLOOKUP(Table3[[#This Row],[Transplant Center Name]],Table_MyTransplantCenters[],4,FALSE),"")</f>
        <v/>
      </c>
      <c r="H83" s="18"/>
      <c r="I83" s="17"/>
    </row>
    <row r="84" spans="1:9" x14ac:dyDescent="0.3">
      <c r="A84" s="21">
        <f t="shared" si="1"/>
        <v>76</v>
      </c>
      <c r="B84" s="17"/>
      <c r="C84" s="17"/>
      <c r="D84" s="17"/>
      <c r="E84" s="17"/>
      <c r="F84" s="17"/>
      <c r="G84" s="18" t="str">
        <f>IFERROR(VLOOKUP(Table3[[#This Row],[Transplant Center Name]],Table_MyTransplantCenters[],4,FALSE),"")</f>
        <v/>
      </c>
      <c r="H84" s="18"/>
      <c r="I84" s="17"/>
    </row>
    <row r="85" spans="1:9" x14ac:dyDescent="0.3">
      <c r="A85" s="21">
        <f t="shared" si="1"/>
        <v>77</v>
      </c>
      <c r="B85" s="17"/>
      <c r="C85" s="17"/>
      <c r="D85" s="17"/>
      <c r="E85" s="17"/>
      <c r="F85" s="17"/>
      <c r="G85" s="18" t="str">
        <f>IFERROR(VLOOKUP(Table3[[#This Row],[Transplant Center Name]],Table_MyTransplantCenters[],4,FALSE),"")</f>
        <v/>
      </c>
      <c r="H85" s="18"/>
      <c r="I85" s="17"/>
    </row>
    <row r="86" spans="1:9" x14ac:dyDescent="0.3">
      <c r="A86" s="21">
        <f t="shared" si="1"/>
        <v>78</v>
      </c>
      <c r="B86" s="17"/>
      <c r="C86" s="17"/>
      <c r="D86" s="17"/>
      <c r="E86" s="17"/>
      <c r="F86" s="17"/>
      <c r="G86" s="18" t="str">
        <f>IFERROR(VLOOKUP(Table3[[#This Row],[Transplant Center Name]],Table_MyTransplantCenters[],4,FALSE),"")</f>
        <v/>
      </c>
      <c r="H86" s="18"/>
      <c r="I86" s="17"/>
    </row>
    <row r="87" spans="1:9" x14ac:dyDescent="0.3">
      <c r="A87" s="21">
        <f t="shared" si="1"/>
        <v>79</v>
      </c>
      <c r="B87" s="17"/>
      <c r="C87" s="17"/>
      <c r="D87" s="17"/>
      <c r="E87" s="17"/>
      <c r="F87" s="17"/>
      <c r="G87" s="18" t="str">
        <f>IFERROR(VLOOKUP(Table3[[#This Row],[Transplant Center Name]],Table_MyTransplantCenters[],4,FALSE),"")</f>
        <v/>
      </c>
      <c r="H87" s="18"/>
      <c r="I87" s="17"/>
    </row>
    <row r="88" spans="1:9" x14ac:dyDescent="0.3">
      <c r="A88" s="21">
        <f t="shared" si="1"/>
        <v>80</v>
      </c>
      <c r="B88" s="17"/>
      <c r="C88" s="17"/>
      <c r="D88" s="17"/>
      <c r="E88" s="17"/>
      <c r="F88" s="17"/>
      <c r="G88" s="18" t="str">
        <f>IFERROR(VLOOKUP(Table3[[#This Row],[Transplant Center Name]],Table_MyTransplantCenters[],4,FALSE),"")</f>
        <v/>
      </c>
      <c r="H88" s="18"/>
      <c r="I88" s="17"/>
    </row>
    <row r="89" spans="1:9" x14ac:dyDescent="0.3">
      <c r="A89" s="21">
        <f t="shared" si="1"/>
        <v>81</v>
      </c>
      <c r="B89" s="17"/>
      <c r="C89" s="17"/>
      <c r="D89" s="17"/>
      <c r="E89" s="17"/>
      <c r="F89" s="17"/>
      <c r="G89" s="18" t="str">
        <f>IFERROR(VLOOKUP(Table3[[#This Row],[Transplant Center Name]],Table_MyTransplantCenters[],4,FALSE),"")</f>
        <v/>
      </c>
      <c r="H89" s="18"/>
      <c r="I89" s="17"/>
    </row>
    <row r="90" spans="1:9" x14ac:dyDescent="0.3">
      <c r="A90" s="21">
        <f t="shared" si="1"/>
        <v>82</v>
      </c>
      <c r="B90" s="17"/>
      <c r="C90" s="17"/>
      <c r="D90" s="17"/>
      <c r="E90" s="17"/>
      <c r="F90" s="17"/>
      <c r="G90" s="18" t="str">
        <f>IFERROR(VLOOKUP(Table3[[#This Row],[Transplant Center Name]],Table_MyTransplantCenters[],4,FALSE),"")</f>
        <v/>
      </c>
      <c r="H90" s="18"/>
      <c r="I90" s="17"/>
    </row>
    <row r="91" spans="1:9" x14ac:dyDescent="0.3">
      <c r="A91" s="21">
        <f t="shared" si="1"/>
        <v>83</v>
      </c>
      <c r="B91" s="17"/>
      <c r="C91" s="17"/>
      <c r="D91" s="17"/>
      <c r="E91" s="17"/>
      <c r="F91" s="17"/>
      <c r="G91" s="18" t="str">
        <f>IFERROR(VLOOKUP(Table3[[#This Row],[Transplant Center Name]],Table_MyTransplantCenters[],4,FALSE),"")</f>
        <v/>
      </c>
      <c r="H91" s="18"/>
      <c r="I91" s="17"/>
    </row>
    <row r="92" spans="1:9" x14ac:dyDescent="0.3">
      <c r="A92" s="21">
        <f t="shared" si="1"/>
        <v>84</v>
      </c>
      <c r="B92" s="17"/>
      <c r="C92" s="17"/>
      <c r="D92" s="17"/>
      <c r="E92" s="17"/>
      <c r="F92" s="17"/>
      <c r="G92" s="18" t="str">
        <f>IFERROR(VLOOKUP(Table3[[#This Row],[Transplant Center Name]],Table_MyTransplantCenters[],4,FALSE),"")</f>
        <v/>
      </c>
      <c r="H92" s="18"/>
      <c r="I92" s="17"/>
    </row>
    <row r="93" spans="1:9" x14ac:dyDescent="0.3">
      <c r="A93" s="21">
        <f t="shared" si="1"/>
        <v>85</v>
      </c>
      <c r="B93" s="17"/>
      <c r="C93" s="17"/>
      <c r="D93" s="17"/>
      <c r="E93" s="17"/>
      <c r="F93" s="17"/>
      <c r="G93" s="18" t="str">
        <f>IFERROR(VLOOKUP(Table3[[#This Row],[Transplant Center Name]],Table_MyTransplantCenters[],4,FALSE),"")</f>
        <v/>
      </c>
      <c r="H93" s="18"/>
      <c r="I93" s="17"/>
    </row>
    <row r="94" spans="1:9" x14ac:dyDescent="0.3">
      <c r="A94" s="21">
        <f t="shared" si="1"/>
        <v>86</v>
      </c>
      <c r="B94" s="17"/>
      <c r="C94" s="17"/>
      <c r="D94" s="17"/>
      <c r="E94" s="17"/>
      <c r="F94" s="17"/>
      <c r="G94" s="18" t="str">
        <f>IFERROR(VLOOKUP(Table3[[#This Row],[Transplant Center Name]],Table_MyTransplantCenters[],4,FALSE),"")</f>
        <v/>
      </c>
      <c r="H94" s="18"/>
      <c r="I94" s="17"/>
    </row>
    <row r="95" spans="1:9" x14ac:dyDescent="0.3">
      <c r="A95" s="21">
        <f t="shared" si="1"/>
        <v>87</v>
      </c>
      <c r="B95" s="17"/>
      <c r="C95" s="17"/>
      <c r="D95" s="17"/>
      <c r="E95" s="17"/>
      <c r="F95" s="17"/>
      <c r="G95" s="18" t="str">
        <f>IFERROR(VLOOKUP(Table3[[#This Row],[Transplant Center Name]],Table_MyTransplantCenters[],4,FALSE),"")</f>
        <v/>
      </c>
      <c r="H95" s="18"/>
      <c r="I95" s="17"/>
    </row>
    <row r="96" spans="1:9" x14ac:dyDescent="0.3">
      <c r="A96" s="21">
        <f t="shared" si="1"/>
        <v>88</v>
      </c>
      <c r="B96" s="17"/>
      <c r="C96" s="17"/>
      <c r="D96" s="17"/>
      <c r="E96" s="17"/>
      <c r="F96" s="17"/>
      <c r="G96" s="18" t="str">
        <f>IFERROR(VLOOKUP(Table3[[#This Row],[Transplant Center Name]],Table_MyTransplantCenters[],4,FALSE),"")</f>
        <v/>
      </c>
      <c r="H96" s="18"/>
      <c r="I96" s="17"/>
    </row>
    <row r="97" spans="1:9" x14ac:dyDescent="0.3">
      <c r="A97" s="21">
        <f t="shared" si="1"/>
        <v>89</v>
      </c>
      <c r="B97" s="17"/>
      <c r="C97" s="17"/>
      <c r="D97" s="17"/>
      <c r="E97" s="17"/>
      <c r="F97" s="17"/>
      <c r="G97" s="18" t="str">
        <f>IFERROR(VLOOKUP(Table3[[#This Row],[Transplant Center Name]],Table_MyTransplantCenters[],4,FALSE),"")</f>
        <v/>
      </c>
      <c r="H97" s="18"/>
      <c r="I97" s="17"/>
    </row>
    <row r="98" spans="1:9" x14ac:dyDescent="0.3">
      <c r="A98" s="21">
        <f t="shared" si="1"/>
        <v>90</v>
      </c>
      <c r="B98" s="17"/>
      <c r="C98" s="17"/>
      <c r="D98" s="17"/>
      <c r="E98" s="17"/>
      <c r="F98" s="17"/>
      <c r="G98" s="18" t="str">
        <f>IFERROR(VLOOKUP(Table3[[#This Row],[Transplant Center Name]],Table_MyTransplantCenters[],4,FALSE),"")</f>
        <v/>
      </c>
      <c r="H98" s="18"/>
      <c r="I98" s="17"/>
    </row>
    <row r="99" spans="1:9" x14ac:dyDescent="0.3">
      <c r="A99" s="21">
        <f t="shared" si="1"/>
        <v>91</v>
      </c>
      <c r="B99" s="17"/>
      <c r="C99" s="17"/>
      <c r="D99" s="17"/>
      <c r="E99" s="17"/>
      <c r="F99" s="17"/>
      <c r="G99" s="18" t="str">
        <f>IFERROR(VLOOKUP(Table3[[#This Row],[Transplant Center Name]],Table_MyTransplantCenters[],4,FALSE),"")</f>
        <v/>
      </c>
      <c r="H99" s="18"/>
      <c r="I99" s="17"/>
    </row>
    <row r="100" spans="1:9" x14ac:dyDescent="0.3">
      <c r="A100" s="21">
        <f t="shared" si="1"/>
        <v>92</v>
      </c>
      <c r="B100" s="17"/>
      <c r="C100" s="17"/>
      <c r="D100" s="17"/>
      <c r="E100" s="17"/>
      <c r="F100" s="17"/>
      <c r="G100" s="18" t="str">
        <f>IFERROR(VLOOKUP(Table3[[#This Row],[Transplant Center Name]],Table_MyTransplantCenters[],4,FALSE),"")</f>
        <v/>
      </c>
      <c r="H100" s="18"/>
      <c r="I100" s="17"/>
    </row>
    <row r="101" spans="1:9" x14ac:dyDescent="0.3">
      <c r="A101" s="21">
        <f t="shared" si="1"/>
        <v>93</v>
      </c>
      <c r="B101" s="17"/>
      <c r="C101" s="17"/>
      <c r="D101" s="17"/>
      <c r="E101" s="17"/>
      <c r="F101" s="17"/>
      <c r="G101" s="18" t="str">
        <f>IFERROR(VLOOKUP(Table3[[#This Row],[Transplant Center Name]],Table_MyTransplantCenters[],4,FALSE),"")</f>
        <v/>
      </c>
      <c r="H101" s="18"/>
      <c r="I101" s="17"/>
    </row>
    <row r="102" spans="1:9" x14ac:dyDescent="0.3">
      <c r="A102" s="21">
        <f t="shared" si="1"/>
        <v>94</v>
      </c>
      <c r="B102" s="17"/>
      <c r="C102" s="17"/>
      <c r="D102" s="17"/>
      <c r="E102" s="17"/>
      <c r="F102" s="17"/>
      <c r="G102" s="18" t="str">
        <f>IFERROR(VLOOKUP(Table3[[#This Row],[Transplant Center Name]],Table_MyTransplantCenters[],4,FALSE),"")</f>
        <v/>
      </c>
      <c r="H102" s="18"/>
      <c r="I102" s="17"/>
    </row>
    <row r="103" spans="1:9" x14ac:dyDescent="0.3">
      <c r="A103" s="21">
        <f t="shared" si="1"/>
        <v>95</v>
      </c>
      <c r="B103" s="17"/>
      <c r="C103" s="17"/>
      <c r="D103" s="17"/>
      <c r="E103" s="17"/>
      <c r="F103" s="17"/>
      <c r="G103" s="18" t="str">
        <f>IFERROR(VLOOKUP(Table3[[#This Row],[Transplant Center Name]],Table_MyTransplantCenters[],4,FALSE),"")</f>
        <v/>
      </c>
      <c r="H103" s="18"/>
      <c r="I103" s="17"/>
    </row>
    <row r="104" spans="1:9" x14ac:dyDescent="0.3">
      <c r="A104" s="21">
        <f t="shared" si="1"/>
        <v>96</v>
      </c>
      <c r="B104" s="17"/>
      <c r="C104" s="17"/>
      <c r="D104" s="17"/>
      <c r="E104" s="17"/>
      <c r="F104" s="17"/>
      <c r="G104" s="18" t="str">
        <f>IFERROR(VLOOKUP(Table3[[#This Row],[Transplant Center Name]],Table_MyTransplantCenters[],4,FALSE),"")</f>
        <v/>
      </c>
      <c r="H104" s="18"/>
      <c r="I104" s="17"/>
    </row>
    <row r="105" spans="1:9" x14ac:dyDescent="0.3">
      <c r="A105" s="21">
        <f t="shared" si="1"/>
        <v>97</v>
      </c>
      <c r="B105" s="17"/>
      <c r="C105" s="17"/>
      <c r="D105" s="17"/>
      <c r="E105" s="17"/>
      <c r="F105" s="17"/>
      <c r="G105" s="18" t="str">
        <f>IFERROR(VLOOKUP(Table3[[#This Row],[Transplant Center Name]],Table_MyTransplantCenters[],4,FALSE),"")</f>
        <v/>
      </c>
      <c r="H105" s="18"/>
      <c r="I105" s="17"/>
    </row>
    <row r="106" spans="1:9" x14ac:dyDescent="0.3">
      <c r="A106" s="21">
        <f t="shared" si="1"/>
        <v>98</v>
      </c>
      <c r="B106" s="17"/>
      <c r="C106" s="17"/>
      <c r="D106" s="17"/>
      <c r="E106" s="17"/>
      <c r="F106" s="17"/>
      <c r="G106" s="18" t="str">
        <f>IFERROR(VLOOKUP(Table3[[#This Row],[Transplant Center Name]],Table_MyTransplantCenters[],4,FALSE),"")</f>
        <v/>
      </c>
      <c r="H106" s="18"/>
      <c r="I106" s="17"/>
    </row>
    <row r="107" spans="1:9" x14ac:dyDescent="0.3">
      <c r="A107" s="21">
        <f t="shared" si="1"/>
        <v>99</v>
      </c>
      <c r="B107" s="17"/>
      <c r="C107" s="17"/>
      <c r="D107" s="17"/>
      <c r="E107" s="17"/>
      <c r="F107" s="17"/>
      <c r="G107" s="18" t="str">
        <f>IFERROR(VLOOKUP(Table3[[#This Row],[Transplant Center Name]],Table_MyTransplantCenters[],4,FALSE),"")</f>
        <v/>
      </c>
      <c r="H107" s="18"/>
      <c r="I107" s="17"/>
    </row>
    <row r="108" spans="1:9" x14ac:dyDescent="0.3">
      <c r="A108" s="21">
        <f t="shared" si="1"/>
        <v>100</v>
      </c>
      <c r="B108" s="17"/>
      <c r="C108" s="17"/>
      <c r="D108" s="17"/>
      <c r="E108" s="17"/>
      <c r="F108" s="17"/>
      <c r="G108" s="18" t="str">
        <f>IFERROR(VLOOKUP(Table3[[#This Row],[Transplant Center Name]],Table_MyTransplantCenters[],4,FALSE),"")</f>
        <v/>
      </c>
      <c r="H108" s="18"/>
      <c r="I108" s="17"/>
    </row>
    <row r="109" spans="1:9" x14ac:dyDescent="0.3">
      <c r="A109" s="21">
        <f t="shared" si="1"/>
        <v>101</v>
      </c>
      <c r="B109" s="17"/>
      <c r="C109" s="17"/>
      <c r="D109" s="17"/>
      <c r="E109" s="17"/>
      <c r="F109" s="17"/>
      <c r="G109" s="18" t="str">
        <f>IFERROR(VLOOKUP(Table3[[#This Row],[Transplant Center Name]],Table_MyTransplantCenters[],4,FALSE),"")</f>
        <v/>
      </c>
      <c r="H109" s="18"/>
      <c r="I109" s="17"/>
    </row>
    <row r="110" spans="1:9" x14ac:dyDescent="0.3">
      <c r="A110" s="21">
        <f t="shared" si="1"/>
        <v>102</v>
      </c>
      <c r="B110" s="17"/>
      <c r="C110" s="17"/>
      <c r="D110" s="17"/>
      <c r="E110" s="17"/>
      <c r="F110" s="17"/>
      <c r="G110" s="18" t="str">
        <f>IFERROR(VLOOKUP(Table3[[#This Row],[Transplant Center Name]],Table_MyTransplantCenters[],4,FALSE),"")</f>
        <v/>
      </c>
      <c r="H110" s="18"/>
      <c r="I110" s="17"/>
    </row>
    <row r="111" spans="1:9" x14ac:dyDescent="0.3">
      <c r="A111" s="21">
        <f t="shared" si="1"/>
        <v>103</v>
      </c>
      <c r="B111" s="17"/>
      <c r="C111" s="17"/>
      <c r="D111" s="17"/>
      <c r="E111" s="17"/>
      <c r="F111" s="17"/>
      <c r="G111" s="18" t="str">
        <f>IFERROR(VLOOKUP(Table3[[#This Row],[Transplant Center Name]],Table_MyTransplantCenters[],4,FALSE),"")</f>
        <v/>
      </c>
      <c r="H111" s="18"/>
      <c r="I111" s="17"/>
    </row>
    <row r="112" spans="1:9" x14ac:dyDescent="0.3">
      <c r="A112" s="21">
        <f t="shared" si="1"/>
        <v>104</v>
      </c>
      <c r="B112" s="17"/>
      <c r="C112" s="17"/>
      <c r="D112" s="17"/>
      <c r="E112" s="17"/>
      <c r="F112" s="17"/>
      <c r="G112" s="18" t="str">
        <f>IFERROR(VLOOKUP(Table3[[#This Row],[Transplant Center Name]],Table_MyTransplantCenters[],4,FALSE),"")</f>
        <v/>
      </c>
      <c r="H112" s="18"/>
      <c r="I112" s="17"/>
    </row>
    <row r="113" spans="1:9" x14ac:dyDescent="0.3">
      <c r="A113" s="21">
        <f t="shared" si="1"/>
        <v>105</v>
      </c>
      <c r="B113" s="17"/>
      <c r="C113" s="17"/>
      <c r="D113" s="17"/>
      <c r="E113" s="17"/>
      <c r="F113" s="17"/>
      <c r="G113" s="18" t="str">
        <f>IFERROR(VLOOKUP(Table3[[#This Row],[Transplant Center Name]],Table_MyTransplantCenters[],4,FALSE),"")</f>
        <v/>
      </c>
      <c r="H113" s="18"/>
      <c r="I113" s="17"/>
    </row>
    <row r="114" spans="1:9" x14ac:dyDescent="0.3">
      <c r="A114" s="21">
        <f t="shared" si="1"/>
        <v>106</v>
      </c>
      <c r="B114" s="17"/>
      <c r="C114" s="17"/>
      <c r="D114" s="17"/>
      <c r="E114" s="17"/>
      <c r="F114" s="17"/>
      <c r="G114" s="18" t="str">
        <f>IFERROR(VLOOKUP(Table3[[#This Row],[Transplant Center Name]],Table_MyTransplantCenters[],4,FALSE),"")</f>
        <v/>
      </c>
      <c r="H114" s="18"/>
      <c r="I114" s="17"/>
    </row>
    <row r="115" spans="1:9" x14ac:dyDescent="0.3">
      <c r="A115" s="21">
        <f t="shared" si="1"/>
        <v>107</v>
      </c>
      <c r="B115" s="17"/>
      <c r="C115" s="17"/>
      <c r="D115" s="17"/>
      <c r="E115" s="17"/>
      <c r="F115" s="17"/>
      <c r="G115" s="18" t="str">
        <f>IFERROR(VLOOKUP(Table3[[#This Row],[Transplant Center Name]],Table_MyTransplantCenters[],4,FALSE),"")</f>
        <v/>
      </c>
      <c r="H115" s="18"/>
      <c r="I115" s="17"/>
    </row>
    <row r="116" spans="1:9" x14ac:dyDescent="0.3">
      <c r="A116" s="21">
        <f t="shared" si="1"/>
        <v>108</v>
      </c>
      <c r="B116" s="17"/>
      <c r="C116" s="17"/>
      <c r="D116" s="17"/>
      <c r="E116" s="17"/>
      <c r="F116" s="17"/>
      <c r="G116" s="18" t="str">
        <f>IFERROR(VLOOKUP(Table3[[#This Row],[Transplant Center Name]],Table_MyTransplantCenters[],4,FALSE),"")</f>
        <v/>
      </c>
      <c r="H116" s="18"/>
      <c r="I116" s="17"/>
    </row>
    <row r="117" spans="1:9" x14ac:dyDescent="0.3">
      <c r="A117" s="21">
        <f t="shared" si="1"/>
        <v>109</v>
      </c>
      <c r="B117" s="17"/>
      <c r="C117" s="17"/>
      <c r="D117" s="17"/>
      <c r="E117" s="17"/>
      <c r="F117" s="17"/>
      <c r="G117" s="18" t="str">
        <f>IFERROR(VLOOKUP(Table3[[#This Row],[Transplant Center Name]],Table_MyTransplantCenters[],4,FALSE),"")</f>
        <v/>
      </c>
      <c r="H117" s="18"/>
      <c r="I117" s="17"/>
    </row>
    <row r="118" spans="1:9" x14ac:dyDescent="0.3">
      <c r="A118" s="21">
        <f t="shared" si="1"/>
        <v>110</v>
      </c>
      <c r="B118" s="17"/>
      <c r="C118" s="17"/>
      <c r="D118" s="17"/>
      <c r="E118" s="17"/>
      <c r="F118" s="17"/>
      <c r="G118" s="18" t="str">
        <f>IFERROR(VLOOKUP(Table3[[#This Row],[Transplant Center Name]],Table_MyTransplantCenters[],4,FALSE),"")</f>
        <v/>
      </c>
      <c r="H118" s="18"/>
      <c r="I118" s="17"/>
    </row>
    <row r="119" spans="1:9" x14ac:dyDescent="0.3">
      <c r="A119" s="21">
        <f t="shared" si="1"/>
        <v>111</v>
      </c>
      <c r="B119" s="17"/>
      <c r="C119" s="17"/>
      <c r="D119" s="17"/>
      <c r="E119" s="17"/>
      <c r="F119" s="17"/>
      <c r="G119" s="18" t="str">
        <f>IFERROR(VLOOKUP(Table3[[#This Row],[Transplant Center Name]],Table_MyTransplantCenters[],4,FALSE),"")</f>
        <v/>
      </c>
      <c r="H119" s="18"/>
      <c r="I119" s="17"/>
    </row>
    <row r="120" spans="1:9" x14ac:dyDescent="0.3">
      <c r="A120" s="21">
        <f t="shared" si="1"/>
        <v>112</v>
      </c>
      <c r="B120" s="17"/>
      <c r="C120" s="17"/>
      <c r="D120" s="17"/>
      <c r="E120" s="17"/>
      <c r="F120" s="17"/>
      <c r="G120" s="18" t="str">
        <f>IFERROR(VLOOKUP(Table3[[#This Row],[Transplant Center Name]],Table_MyTransplantCenters[],4,FALSE),"")</f>
        <v/>
      </c>
      <c r="H120" s="18"/>
      <c r="I120" s="17"/>
    </row>
    <row r="121" spans="1:9" x14ac:dyDescent="0.3">
      <c r="A121" s="21">
        <f t="shared" si="1"/>
        <v>113</v>
      </c>
      <c r="B121" s="17"/>
      <c r="C121" s="17"/>
      <c r="D121" s="17"/>
      <c r="E121" s="17"/>
      <c r="F121" s="17"/>
      <c r="G121" s="18" t="str">
        <f>IFERROR(VLOOKUP(Table3[[#This Row],[Transplant Center Name]],Table_MyTransplantCenters[],4,FALSE),"")</f>
        <v/>
      </c>
      <c r="H121" s="18"/>
      <c r="I121" s="17"/>
    </row>
    <row r="122" spans="1:9" x14ac:dyDescent="0.3">
      <c r="A122" s="21">
        <f t="shared" si="1"/>
        <v>114</v>
      </c>
      <c r="B122" s="17"/>
      <c r="C122" s="17"/>
      <c r="D122" s="17"/>
      <c r="E122" s="17"/>
      <c r="F122" s="17"/>
      <c r="G122" s="18" t="str">
        <f>IFERROR(VLOOKUP(Table3[[#This Row],[Transplant Center Name]],Table_MyTransplantCenters[],4,FALSE),"")</f>
        <v/>
      </c>
      <c r="H122" s="18"/>
      <c r="I122" s="17"/>
    </row>
    <row r="123" spans="1:9" x14ac:dyDescent="0.3">
      <c r="A123" s="21">
        <f t="shared" si="1"/>
        <v>115</v>
      </c>
      <c r="B123" s="17"/>
      <c r="C123" s="17"/>
      <c r="D123" s="17"/>
      <c r="E123" s="17"/>
      <c r="F123" s="17"/>
      <c r="G123" s="18" t="str">
        <f>IFERROR(VLOOKUP(Table3[[#This Row],[Transplant Center Name]],Table_MyTransplantCenters[],4,FALSE),"")</f>
        <v/>
      </c>
      <c r="H123" s="18"/>
      <c r="I123" s="17"/>
    </row>
    <row r="124" spans="1:9" x14ac:dyDescent="0.3">
      <c r="A124" s="21">
        <f t="shared" si="1"/>
        <v>116</v>
      </c>
      <c r="B124" s="17"/>
      <c r="C124" s="17"/>
      <c r="D124" s="17"/>
      <c r="E124" s="17"/>
      <c r="F124" s="17"/>
      <c r="G124" s="18" t="str">
        <f>IFERROR(VLOOKUP(Table3[[#This Row],[Transplant Center Name]],Table_MyTransplantCenters[],4,FALSE),"")</f>
        <v/>
      </c>
      <c r="H124" s="18"/>
      <c r="I124" s="17"/>
    </row>
    <row r="125" spans="1:9" x14ac:dyDescent="0.3">
      <c r="A125" s="21">
        <f t="shared" si="1"/>
        <v>117</v>
      </c>
      <c r="B125" s="17"/>
      <c r="C125" s="17"/>
      <c r="D125" s="17"/>
      <c r="E125" s="17"/>
      <c r="F125" s="17"/>
      <c r="G125" s="18" t="str">
        <f>IFERROR(VLOOKUP(Table3[[#This Row],[Transplant Center Name]],Table_MyTransplantCenters[],4,FALSE),"")</f>
        <v/>
      </c>
      <c r="H125" s="18"/>
      <c r="I125" s="17"/>
    </row>
    <row r="126" spans="1:9" x14ac:dyDescent="0.3">
      <c r="A126" s="21">
        <f t="shared" si="1"/>
        <v>118</v>
      </c>
      <c r="B126" s="17"/>
      <c r="C126" s="17"/>
      <c r="D126" s="17"/>
      <c r="E126" s="17"/>
      <c r="F126" s="17"/>
      <c r="G126" s="18" t="str">
        <f>IFERROR(VLOOKUP(Table3[[#This Row],[Transplant Center Name]],Table_MyTransplantCenters[],4,FALSE),"")</f>
        <v/>
      </c>
      <c r="H126" s="18"/>
      <c r="I126" s="17"/>
    </row>
    <row r="127" spans="1:9" x14ac:dyDescent="0.3">
      <c r="A127" s="21">
        <f t="shared" si="1"/>
        <v>119</v>
      </c>
      <c r="B127" s="17"/>
      <c r="C127" s="17"/>
      <c r="D127" s="17"/>
      <c r="E127" s="17"/>
      <c r="F127" s="17"/>
      <c r="G127" s="18" t="str">
        <f>IFERROR(VLOOKUP(Table3[[#This Row],[Transplant Center Name]],Table_MyTransplantCenters[],4,FALSE),"")</f>
        <v/>
      </c>
      <c r="H127" s="18"/>
      <c r="I127" s="17"/>
    </row>
    <row r="128" spans="1:9" x14ac:dyDescent="0.3">
      <c r="A128" s="21">
        <f t="shared" si="1"/>
        <v>120</v>
      </c>
      <c r="B128" s="17"/>
      <c r="C128" s="17"/>
      <c r="D128" s="17"/>
      <c r="E128" s="17"/>
      <c r="F128" s="17"/>
      <c r="G128" s="18" t="str">
        <f>IFERROR(VLOOKUP(Table3[[#This Row],[Transplant Center Name]],Table_MyTransplantCenters[],4,FALSE),"")</f>
        <v/>
      </c>
      <c r="H128" s="18"/>
      <c r="I128" s="17"/>
    </row>
    <row r="129" spans="1:9" x14ac:dyDescent="0.3">
      <c r="A129" s="21">
        <f t="shared" si="1"/>
        <v>121</v>
      </c>
      <c r="B129" s="17"/>
      <c r="C129" s="17"/>
      <c r="D129" s="17"/>
      <c r="E129" s="17"/>
      <c r="F129" s="17"/>
      <c r="G129" s="18" t="str">
        <f>IFERROR(VLOOKUP(Table3[[#This Row],[Transplant Center Name]],Table_MyTransplantCenters[],4,FALSE),"")</f>
        <v/>
      </c>
      <c r="H129" s="18"/>
      <c r="I129" s="17"/>
    </row>
    <row r="130" spans="1:9" x14ac:dyDescent="0.3">
      <c r="A130" s="21">
        <f t="shared" si="1"/>
        <v>122</v>
      </c>
      <c r="B130" s="17"/>
      <c r="C130" s="17"/>
      <c r="D130" s="17"/>
      <c r="E130" s="17"/>
      <c r="F130" s="17"/>
      <c r="G130" s="18" t="str">
        <f>IFERROR(VLOOKUP(Table3[[#This Row],[Transplant Center Name]],Table_MyTransplantCenters[],4,FALSE),"")</f>
        <v/>
      </c>
      <c r="H130" s="18"/>
      <c r="I130" s="17"/>
    </row>
    <row r="131" spans="1:9" x14ac:dyDescent="0.3">
      <c r="A131" s="21">
        <f t="shared" si="1"/>
        <v>123</v>
      </c>
      <c r="B131" s="17"/>
      <c r="C131" s="17"/>
      <c r="D131" s="17"/>
      <c r="E131" s="17"/>
      <c r="F131" s="17"/>
      <c r="G131" s="18" t="str">
        <f>IFERROR(VLOOKUP(Table3[[#This Row],[Transplant Center Name]],Table_MyTransplantCenters[],4,FALSE),"")</f>
        <v/>
      </c>
      <c r="H131" s="18"/>
      <c r="I131" s="17"/>
    </row>
    <row r="132" spans="1:9" x14ac:dyDescent="0.3">
      <c r="A132" s="21">
        <f t="shared" si="1"/>
        <v>124</v>
      </c>
      <c r="B132" s="17"/>
      <c r="C132" s="17"/>
      <c r="D132" s="17"/>
      <c r="E132" s="17"/>
      <c r="F132" s="17"/>
      <c r="G132" s="18" t="str">
        <f>IFERROR(VLOOKUP(Table3[[#This Row],[Transplant Center Name]],Table_MyTransplantCenters[],4,FALSE),"")</f>
        <v/>
      </c>
      <c r="H132" s="18"/>
      <c r="I132" s="17"/>
    </row>
    <row r="133" spans="1:9" x14ac:dyDescent="0.3">
      <c r="A133" s="21">
        <f t="shared" si="1"/>
        <v>125</v>
      </c>
      <c r="B133" s="17"/>
      <c r="C133" s="17"/>
      <c r="D133" s="17"/>
      <c r="E133" s="17"/>
      <c r="F133" s="17"/>
      <c r="G133" s="18" t="str">
        <f>IFERROR(VLOOKUP(Table3[[#This Row],[Transplant Center Name]],Table_MyTransplantCenters[],4,FALSE),"")</f>
        <v/>
      </c>
      <c r="H133" s="18"/>
      <c r="I133" s="17"/>
    </row>
    <row r="134" spans="1:9" x14ac:dyDescent="0.3">
      <c r="A134" s="21">
        <f t="shared" si="1"/>
        <v>126</v>
      </c>
      <c r="B134" s="17"/>
      <c r="C134" s="17"/>
      <c r="D134" s="17"/>
      <c r="E134" s="17"/>
      <c r="F134" s="17"/>
      <c r="G134" s="18" t="str">
        <f>IFERROR(VLOOKUP(Table3[[#This Row],[Transplant Center Name]],Table_MyTransplantCenters[],4,FALSE),"")</f>
        <v/>
      </c>
      <c r="H134" s="18"/>
      <c r="I134" s="17"/>
    </row>
    <row r="135" spans="1:9" x14ac:dyDescent="0.3">
      <c r="A135" s="21">
        <f t="shared" si="1"/>
        <v>127</v>
      </c>
      <c r="B135" s="17"/>
      <c r="C135" s="17"/>
      <c r="D135" s="17"/>
      <c r="E135" s="17"/>
      <c r="F135" s="17"/>
      <c r="G135" s="18" t="str">
        <f>IFERROR(VLOOKUP(Table3[[#This Row],[Transplant Center Name]],Table_MyTransplantCenters[],4,FALSE),"")</f>
        <v/>
      </c>
      <c r="H135" s="18"/>
      <c r="I135" s="17"/>
    </row>
    <row r="136" spans="1:9" x14ac:dyDescent="0.3">
      <c r="A136" s="21">
        <f t="shared" si="1"/>
        <v>128</v>
      </c>
      <c r="B136" s="17"/>
      <c r="C136" s="17"/>
      <c r="D136" s="17"/>
      <c r="E136" s="17"/>
      <c r="F136" s="17"/>
      <c r="G136" s="18" t="str">
        <f>IFERROR(VLOOKUP(Table3[[#This Row],[Transplant Center Name]],Table_MyTransplantCenters[],4,FALSE),"")</f>
        <v/>
      </c>
      <c r="H136" s="18"/>
      <c r="I136" s="17"/>
    </row>
    <row r="137" spans="1:9" x14ac:dyDescent="0.3">
      <c r="A137" s="21">
        <f t="shared" si="1"/>
        <v>129</v>
      </c>
      <c r="B137" s="17"/>
      <c r="C137" s="17"/>
      <c r="D137" s="17"/>
      <c r="E137" s="17"/>
      <c r="F137" s="17"/>
      <c r="G137" s="18" t="str">
        <f>IFERROR(VLOOKUP(Table3[[#This Row],[Transplant Center Name]],Table_MyTransplantCenters[],4,FALSE),"")</f>
        <v/>
      </c>
      <c r="H137" s="18"/>
      <c r="I137" s="17"/>
    </row>
    <row r="138" spans="1:9" x14ac:dyDescent="0.3">
      <c r="A138" s="21">
        <f t="shared" si="1"/>
        <v>130</v>
      </c>
      <c r="B138" s="17"/>
      <c r="C138" s="17"/>
      <c r="D138" s="17"/>
      <c r="E138" s="17"/>
      <c r="F138" s="17"/>
      <c r="G138" s="18" t="str">
        <f>IFERROR(VLOOKUP(Table3[[#This Row],[Transplant Center Name]],Table_MyTransplantCenters[],4,FALSE),"")</f>
        <v/>
      </c>
      <c r="H138" s="18"/>
      <c r="I138" s="17"/>
    </row>
    <row r="139" spans="1:9" x14ac:dyDescent="0.3">
      <c r="A139" s="21">
        <f t="shared" ref="A139:A202" si="2">A138+1</f>
        <v>131</v>
      </c>
      <c r="B139" s="17"/>
      <c r="C139" s="17"/>
      <c r="D139" s="17"/>
      <c r="E139" s="17"/>
      <c r="F139" s="17"/>
      <c r="G139" s="18" t="str">
        <f>IFERROR(VLOOKUP(Table3[[#This Row],[Transplant Center Name]],Table_MyTransplantCenters[],4,FALSE),"")</f>
        <v/>
      </c>
      <c r="H139" s="18"/>
      <c r="I139" s="17"/>
    </row>
    <row r="140" spans="1:9" x14ac:dyDescent="0.3">
      <c r="A140" s="21">
        <f t="shared" si="2"/>
        <v>132</v>
      </c>
      <c r="B140" s="17"/>
      <c r="C140" s="17"/>
      <c r="D140" s="17"/>
      <c r="E140" s="17"/>
      <c r="F140" s="17"/>
      <c r="G140" s="18" t="str">
        <f>IFERROR(VLOOKUP(Table3[[#This Row],[Transplant Center Name]],Table_MyTransplantCenters[],4,FALSE),"")</f>
        <v/>
      </c>
      <c r="H140" s="18"/>
      <c r="I140" s="17"/>
    </row>
    <row r="141" spans="1:9" x14ac:dyDescent="0.3">
      <c r="A141" s="21">
        <f t="shared" si="2"/>
        <v>133</v>
      </c>
      <c r="B141" s="17"/>
      <c r="C141" s="17"/>
      <c r="D141" s="17"/>
      <c r="E141" s="17"/>
      <c r="F141" s="17"/>
      <c r="G141" s="18" t="str">
        <f>IFERROR(VLOOKUP(Table3[[#This Row],[Transplant Center Name]],Table_MyTransplantCenters[],4,FALSE),"")</f>
        <v/>
      </c>
      <c r="H141" s="18"/>
      <c r="I141" s="17"/>
    </row>
    <row r="142" spans="1:9" x14ac:dyDescent="0.3">
      <c r="A142" s="21">
        <f t="shared" si="2"/>
        <v>134</v>
      </c>
      <c r="B142" s="17"/>
      <c r="C142" s="17"/>
      <c r="D142" s="17"/>
      <c r="E142" s="17"/>
      <c r="F142" s="17"/>
      <c r="G142" s="18" t="str">
        <f>IFERROR(VLOOKUP(Table3[[#This Row],[Transplant Center Name]],Table_MyTransplantCenters[],4,FALSE),"")</f>
        <v/>
      </c>
      <c r="H142" s="18"/>
      <c r="I142" s="17"/>
    </row>
    <row r="143" spans="1:9" x14ac:dyDescent="0.3">
      <c r="A143" s="21">
        <f t="shared" si="2"/>
        <v>135</v>
      </c>
      <c r="B143" s="17"/>
      <c r="C143" s="17"/>
      <c r="D143" s="17"/>
      <c r="E143" s="17"/>
      <c r="F143" s="17"/>
      <c r="G143" s="18" t="str">
        <f>IFERROR(VLOOKUP(Table3[[#This Row],[Transplant Center Name]],Table_MyTransplantCenters[],4,FALSE),"")</f>
        <v/>
      </c>
      <c r="H143" s="18"/>
      <c r="I143" s="17"/>
    </row>
    <row r="144" spans="1:9" x14ac:dyDescent="0.3">
      <c r="A144" s="21">
        <f t="shared" si="2"/>
        <v>136</v>
      </c>
      <c r="B144" s="17"/>
      <c r="C144" s="17"/>
      <c r="D144" s="17"/>
      <c r="E144" s="17"/>
      <c r="F144" s="17"/>
      <c r="G144" s="18" t="str">
        <f>IFERROR(VLOOKUP(Table3[[#This Row],[Transplant Center Name]],Table_MyTransplantCenters[],4,FALSE),"")</f>
        <v/>
      </c>
      <c r="H144" s="18"/>
      <c r="I144" s="17"/>
    </row>
    <row r="145" spans="1:9" x14ac:dyDescent="0.3">
      <c r="A145" s="21">
        <f t="shared" si="2"/>
        <v>137</v>
      </c>
      <c r="B145" s="17"/>
      <c r="C145" s="17"/>
      <c r="D145" s="17"/>
      <c r="E145" s="17"/>
      <c r="F145" s="17"/>
      <c r="G145" s="18" t="str">
        <f>IFERROR(VLOOKUP(Table3[[#This Row],[Transplant Center Name]],Table_MyTransplantCenters[],4,FALSE),"")</f>
        <v/>
      </c>
      <c r="H145" s="18"/>
      <c r="I145" s="17"/>
    </row>
    <row r="146" spans="1:9" x14ac:dyDescent="0.3">
      <c r="A146" s="21">
        <f t="shared" si="2"/>
        <v>138</v>
      </c>
      <c r="B146" s="17"/>
      <c r="C146" s="17"/>
      <c r="D146" s="17"/>
      <c r="E146" s="17"/>
      <c r="F146" s="17"/>
      <c r="G146" s="18" t="str">
        <f>IFERROR(VLOOKUP(Table3[[#This Row],[Transplant Center Name]],Table_MyTransplantCenters[],4,FALSE),"")</f>
        <v/>
      </c>
      <c r="H146" s="18"/>
      <c r="I146" s="17"/>
    </row>
    <row r="147" spans="1:9" x14ac:dyDescent="0.3">
      <c r="A147" s="21">
        <f t="shared" si="2"/>
        <v>139</v>
      </c>
      <c r="B147" s="17"/>
      <c r="C147" s="17"/>
      <c r="D147" s="17"/>
      <c r="E147" s="17"/>
      <c r="F147" s="17"/>
      <c r="G147" s="18" t="str">
        <f>IFERROR(VLOOKUP(Table3[[#This Row],[Transplant Center Name]],Table_MyTransplantCenters[],4,FALSE),"")</f>
        <v/>
      </c>
      <c r="H147" s="18"/>
      <c r="I147" s="17"/>
    </row>
    <row r="148" spans="1:9" x14ac:dyDescent="0.3">
      <c r="A148" s="21">
        <f t="shared" si="2"/>
        <v>140</v>
      </c>
      <c r="B148" s="17"/>
      <c r="C148" s="17"/>
      <c r="D148" s="17"/>
      <c r="E148" s="17"/>
      <c r="F148" s="17"/>
      <c r="G148" s="18" t="str">
        <f>IFERROR(VLOOKUP(Table3[[#This Row],[Transplant Center Name]],Table_MyTransplantCenters[],4,FALSE),"")</f>
        <v/>
      </c>
      <c r="H148" s="18"/>
      <c r="I148" s="17"/>
    </row>
    <row r="149" spans="1:9" x14ac:dyDescent="0.3">
      <c r="A149" s="21">
        <f t="shared" si="2"/>
        <v>141</v>
      </c>
      <c r="B149" s="17"/>
      <c r="C149" s="17"/>
      <c r="D149" s="17"/>
      <c r="E149" s="17"/>
      <c r="F149" s="17"/>
      <c r="G149" s="18" t="str">
        <f>IFERROR(VLOOKUP(Table3[[#This Row],[Transplant Center Name]],Table_MyTransplantCenters[],4,FALSE),"")</f>
        <v/>
      </c>
      <c r="H149" s="18"/>
      <c r="I149" s="17"/>
    </row>
    <row r="150" spans="1:9" x14ac:dyDescent="0.3">
      <c r="A150" s="21">
        <f t="shared" si="2"/>
        <v>142</v>
      </c>
      <c r="B150" s="17"/>
      <c r="C150" s="17"/>
      <c r="D150" s="17"/>
      <c r="E150" s="17"/>
      <c r="F150" s="17"/>
      <c r="G150" s="18" t="str">
        <f>IFERROR(VLOOKUP(Table3[[#This Row],[Transplant Center Name]],Table_MyTransplantCenters[],4,FALSE),"")</f>
        <v/>
      </c>
      <c r="H150" s="18"/>
      <c r="I150" s="17"/>
    </row>
    <row r="151" spans="1:9" x14ac:dyDescent="0.3">
      <c r="A151" s="21">
        <f t="shared" si="2"/>
        <v>143</v>
      </c>
      <c r="B151" s="17"/>
      <c r="C151" s="17"/>
      <c r="D151" s="17"/>
      <c r="E151" s="17"/>
      <c r="F151" s="17"/>
      <c r="G151" s="18" t="str">
        <f>IFERROR(VLOOKUP(Table3[[#This Row],[Transplant Center Name]],Table_MyTransplantCenters[],4,FALSE),"")</f>
        <v/>
      </c>
      <c r="H151" s="18"/>
      <c r="I151" s="17"/>
    </row>
    <row r="152" spans="1:9" x14ac:dyDescent="0.3">
      <c r="A152" s="21">
        <f t="shared" si="2"/>
        <v>144</v>
      </c>
      <c r="B152" s="17"/>
      <c r="C152" s="17"/>
      <c r="D152" s="17"/>
      <c r="E152" s="17"/>
      <c r="F152" s="17"/>
      <c r="G152" s="18" t="str">
        <f>IFERROR(VLOOKUP(Table3[[#This Row],[Transplant Center Name]],Table_MyTransplantCenters[],4,FALSE),"")</f>
        <v/>
      </c>
      <c r="H152" s="18"/>
      <c r="I152" s="17"/>
    </row>
    <row r="153" spans="1:9" x14ac:dyDescent="0.3">
      <c r="A153" s="21">
        <f t="shared" si="2"/>
        <v>145</v>
      </c>
      <c r="B153" s="17"/>
      <c r="C153" s="17"/>
      <c r="D153" s="17"/>
      <c r="E153" s="17"/>
      <c r="F153" s="17"/>
      <c r="G153" s="18" t="str">
        <f>IFERROR(VLOOKUP(Table3[[#This Row],[Transplant Center Name]],Table_MyTransplantCenters[],4,FALSE),"")</f>
        <v/>
      </c>
      <c r="H153" s="18"/>
      <c r="I153" s="17"/>
    </row>
    <row r="154" spans="1:9" x14ac:dyDescent="0.3">
      <c r="A154" s="21">
        <f t="shared" si="2"/>
        <v>146</v>
      </c>
      <c r="B154" s="17"/>
      <c r="C154" s="17"/>
      <c r="D154" s="17"/>
      <c r="E154" s="17"/>
      <c r="F154" s="17"/>
      <c r="G154" s="18" t="str">
        <f>IFERROR(VLOOKUP(Table3[[#This Row],[Transplant Center Name]],Table_MyTransplantCenters[],4,FALSE),"")</f>
        <v/>
      </c>
      <c r="H154" s="18"/>
      <c r="I154" s="17"/>
    </row>
    <row r="155" spans="1:9" x14ac:dyDescent="0.3">
      <c r="A155" s="21">
        <f t="shared" si="2"/>
        <v>147</v>
      </c>
      <c r="B155" s="17"/>
      <c r="C155" s="17"/>
      <c r="D155" s="17"/>
      <c r="E155" s="17"/>
      <c r="F155" s="17"/>
      <c r="G155" s="18" t="str">
        <f>IFERROR(VLOOKUP(Table3[[#This Row],[Transplant Center Name]],Table_MyTransplantCenters[],4,FALSE),"")</f>
        <v/>
      </c>
      <c r="H155" s="18"/>
      <c r="I155" s="17"/>
    </row>
    <row r="156" spans="1:9" x14ac:dyDescent="0.3">
      <c r="A156" s="21">
        <f t="shared" si="2"/>
        <v>148</v>
      </c>
      <c r="B156" s="17"/>
      <c r="C156" s="17"/>
      <c r="D156" s="17"/>
      <c r="E156" s="17"/>
      <c r="F156" s="17"/>
      <c r="G156" s="18" t="str">
        <f>IFERROR(VLOOKUP(Table3[[#This Row],[Transplant Center Name]],Table_MyTransplantCenters[],4,FALSE),"")</f>
        <v/>
      </c>
      <c r="H156" s="18"/>
      <c r="I156" s="17"/>
    </row>
    <row r="157" spans="1:9" x14ac:dyDescent="0.3">
      <c r="A157" s="21">
        <f t="shared" si="2"/>
        <v>149</v>
      </c>
      <c r="B157" s="17"/>
      <c r="C157" s="17"/>
      <c r="D157" s="17"/>
      <c r="E157" s="17"/>
      <c r="F157" s="17"/>
      <c r="G157" s="18" t="str">
        <f>IFERROR(VLOOKUP(Table3[[#This Row],[Transplant Center Name]],Table_MyTransplantCenters[],4,FALSE),"")</f>
        <v/>
      </c>
      <c r="H157" s="18"/>
      <c r="I157" s="17"/>
    </row>
    <row r="158" spans="1:9" x14ac:dyDescent="0.3">
      <c r="A158" s="21">
        <f t="shared" si="2"/>
        <v>150</v>
      </c>
      <c r="B158" s="17"/>
      <c r="C158" s="17"/>
      <c r="D158" s="17"/>
      <c r="E158" s="17"/>
      <c r="F158" s="17"/>
      <c r="G158" s="18" t="str">
        <f>IFERROR(VLOOKUP(Table3[[#This Row],[Transplant Center Name]],Table_MyTransplantCenters[],4,FALSE),"")</f>
        <v/>
      </c>
      <c r="H158" s="18"/>
      <c r="I158" s="17"/>
    </row>
    <row r="159" spans="1:9" x14ac:dyDescent="0.3">
      <c r="A159" s="21">
        <f t="shared" si="2"/>
        <v>151</v>
      </c>
      <c r="B159" s="17"/>
      <c r="C159" s="17"/>
      <c r="D159" s="17"/>
      <c r="E159" s="17"/>
      <c r="F159" s="17"/>
      <c r="G159" s="18" t="str">
        <f>IFERROR(VLOOKUP(Table3[[#This Row],[Transplant Center Name]],Table_MyTransplantCenters[],4,FALSE),"")</f>
        <v/>
      </c>
      <c r="H159" s="18"/>
      <c r="I159" s="17"/>
    </row>
    <row r="160" spans="1:9" x14ac:dyDescent="0.3">
      <c r="A160" s="21">
        <f t="shared" si="2"/>
        <v>152</v>
      </c>
      <c r="B160" s="17"/>
      <c r="C160" s="17"/>
      <c r="D160" s="17"/>
      <c r="E160" s="17"/>
      <c r="F160" s="17"/>
      <c r="G160" s="18" t="str">
        <f>IFERROR(VLOOKUP(Table3[[#This Row],[Transplant Center Name]],Table_MyTransplantCenters[],4,FALSE),"")</f>
        <v/>
      </c>
      <c r="H160" s="18"/>
      <c r="I160" s="17"/>
    </row>
    <row r="161" spans="1:9" x14ac:dyDescent="0.3">
      <c r="A161" s="21">
        <f t="shared" si="2"/>
        <v>153</v>
      </c>
      <c r="B161" s="17"/>
      <c r="C161" s="17"/>
      <c r="D161" s="17"/>
      <c r="E161" s="17"/>
      <c r="F161" s="17"/>
      <c r="G161" s="18" t="str">
        <f>IFERROR(VLOOKUP(Table3[[#This Row],[Transplant Center Name]],Table_MyTransplantCenters[],4,FALSE),"")</f>
        <v/>
      </c>
      <c r="H161" s="18"/>
      <c r="I161" s="17"/>
    </row>
    <row r="162" spans="1:9" x14ac:dyDescent="0.3">
      <c r="A162" s="21">
        <f t="shared" si="2"/>
        <v>154</v>
      </c>
      <c r="B162" s="17"/>
      <c r="C162" s="17"/>
      <c r="D162" s="17"/>
      <c r="E162" s="17"/>
      <c r="F162" s="17"/>
      <c r="G162" s="18" t="str">
        <f>IFERROR(VLOOKUP(Table3[[#This Row],[Transplant Center Name]],Table_MyTransplantCenters[],4,FALSE),"")</f>
        <v/>
      </c>
      <c r="H162" s="18"/>
      <c r="I162" s="17"/>
    </row>
    <row r="163" spans="1:9" x14ac:dyDescent="0.3">
      <c r="A163" s="21">
        <f t="shared" si="2"/>
        <v>155</v>
      </c>
      <c r="B163" s="17"/>
      <c r="C163" s="17"/>
      <c r="D163" s="17"/>
      <c r="E163" s="17"/>
      <c r="F163" s="17"/>
      <c r="G163" s="18" t="str">
        <f>IFERROR(VLOOKUP(Table3[[#This Row],[Transplant Center Name]],Table_MyTransplantCenters[],4,FALSE),"")</f>
        <v/>
      </c>
      <c r="H163" s="18"/>
      <c r="I163" s="17"/>
    </row>
    <row r="164" spans="1:9" x14ac:dyDescent="0.3">
      <c r="A164" s="21">
        <f t="shared" si="2"/>
        <v>156</v>
      </c>
      <c r="B164" s="17"/>
      <c r="C164" s="17"/>
      <c r="D164" s="17"/>
      <c r="E164" s="17"/>
      <c r="F164" s="17"/>
      <c r="G164" s="18" t="str">
        <f>IFERROR(VLOOKUP(Table3[[#This Row],[Transplant Center Name]],Table_MyTransplantCenters[],4,FALSE),"")</f>
        <v/>
      </c>
      <c r="H164" s="18"/>
      <c r="I164" s="17"/>
    </row>
    <row r="165" spans="1:9" x14ac:dyDescent="0.3">
      <c r="A165" s="21">
        <f t="shared" si="2"/>
        <v>157</v>
      </c>
      <c r="B165" s="17"/>
      <c r="C165" s="17"/>
      <c r="D165" s="17"/>
      <c r="E165" s="17"/>
      <c r="F165" s="17"/>
      <c r="G165" s="18" t="str">
        <f>IFERROR(VLOOKUP(Table3[[#This Row],[Transplant Center Name]],Table_MyTransplantCenters[],4,FALSE),"")</f>
        <v/>
      </c>
      <c r="H165" s="18"/>
      <c r="I165" s="17"/>
    </row>
    <row r="166" spans="1:9" x14ac:dyDescent="0.3">
      <c r="A166" s="21">
        <f t="shared" si="2"/>
        <v>158</v>
      </c>
      <c r="B166" s="17"/>
      <c r="C166" s="17"/>
      <c r="D166" s="17"/>
      <c r="E166" s="17"/>
      <c r="F166" s="17"/>
      <c r="G166" s="18" t="str">
        <f>IFERROR(VLOOKUP(Table3[[#This Row],[Transplant Center Name]],Table_MyTransplantCenters[],4,FALSE),"")</f>
        <v/>
      </c>
      <c r="H166" s="18"/>
      <c r="I166" s="17"/>
    </row>
    <row r="167" spans="1:9" x14ac:dyDescent="0.3">
      <c r="A167" s="21">
        <f t="shared" si="2"/>
        <v>159</v>
      </c>
      <c r="B167" s="17"/>
      <c r="C167" s="17"/>
      <c r="D167" s="17"/>
      <c r="E167" s="17"/>
      <c r="F167" s="17"/>
      <c r="G167" s="18" t="str">
        <f>IFERROR(VLOOKUP(Table3[[#This Row],[Transplant Center Name]],Table_MyTransplantCenters[],4,FALSE),"")</f>
        <v/>
      </c>
      <c r="H167" s="18"/>
      <c r="I167" s="17"/>
    </row>
    <row r="168" spans="1:9" x14ac:dyDescent="0.3">
      <c r="A168" s="21">
        <f t="shared" si="2"/>
        <v>160</v>
      </c>
      <c r="B168" s="17"/>
      <c r="C168" s="17"/>
      <c r="D168" s="17"/>
      <c r="E168" s="17"/>
      <c r="F168" s="17"/>
      <c r="G168" s="18" t="str">
        <f>IFERROR(VLOOKUP(Table3[[#This Row],[Transplant Center Name]],Table_MyTransplantCenters[],4,FALSE),"")</f>
        <v/>
      </c>
      <c r="H168" s="18"/>
      <c r="I168" s="17"/>
    </row>
    <row r="169" spans="1:9" x14ac:dyDescent="0.3">
      <c r="A169" s="21">
        <f t="shared" si="2"/>
        <v>161</v>
      </c>
      <c r="B169" s="17"/>
      <c r="C169" s="17"/>
      <c r="D169" s="17"/>
      <c r="E169" s="17"/>
      <c r="F169" s="17"/>
      <c r="G169" s="18" t="str">
        <f>IFERROR(VLOOKUP(Table3[[#This Row],[Transplant Center Name]],Table_MyTransplantCenters[],4,FALSE),"")</f>
        <v/>
      </c>
      <c r="H169" s="18"/>
      <c r="I169" s="17"/>
    </row>
    <row r="170" spans="1:9" x14ac:dyDescent="0.3">
      <c r="A170" s="21">
        <f t="shared" si="2"/>
        <v>162</v>
      </c>
      <c r="B170" s="17"/>
      <c r="C170" s="17"/>
      <c r="D170" s="17"/>
      <c r="E170" s="17"/>
      <c r="F170" s="17"/>
      <c r="G170" s="18" t="str">
        <f>IFERROR(VLOOKUP(Table3[[#This Row],[Transplant Center Name]],Table_MyTransplantCenters[],4,FALSE),"")</f>
        <v/>
      </c>
      <c r="H170" s="18"/>
      <c r="I170" s="17"/>
    </row>
    <row r="171" spans="1:9" x14ac:dyDescent="0.3">
      <c r="A171" s="21">
        <f t="shared" si="2"/>
        <v>163</v>
      </c>
      <c r="B171" s="17"/>
      <c r="C171" s="17"/>
      <c r="D171" s="17"/>
      <c r="E171" s="17"/>
      <c r="F171" s="17"/>
      <c r="G171" s="18" t="str">
        <f>IFERROR(VLOOKUP(Table3[[#This Row],[Transplant Center Name]],Table_MyTransplantCenters[],4,FALSE),"")</f>
        <v/>
      </c>
      <c r="H171" s="18"/>
      <c r="I171" s="17"/>
    </row>
    <row r="172" spans="1:9" x14ac:dyDescent="0.3">
      <c r="A172" s="21">
        <f t="shared" si="2"/>
        <v>164</v>
      </c>
      <c r="B172" s="17"/>
      <c r="C172" s="17"/>
      <c r="D172" s="17"/>
      <c r="E172" s="17"/>
      <c r="F172" s="17"/>
      <c r="G172" s="18" t="str">
        <f>IFERROR(VLOOKUP(Table3[[#This Row],[Transplant Center Name]],Table_MyTransplantCenters[],4,FALSE),"")</f>
        <v/>
      </c>
      <c r="H172" s="18"/>
      <c r="I172" s="17"/>
    </row>
    <row r="173" spans="1:9" x14ac:dyDescent="0.3">
      <c r="A173" s="21">
        <f t="shared" si="2"/>
        <v>165</v>
      </c>
      <c r="B173" s="17"/>
      <c r="C173" s="17"/>
      <c r="D173" s="17"/>
      <c r="E173" s="17"/>
      <c r="F173" s="17"/>
      <c r="G173" s="18" t="str">
        <f>IFERROR(VLOOKUP(Table3[[#This Row],[Transplant Center Name]],Table_MyTransplantCenters[],4,FALSE),"")</f>
        <v/>
      </c>
      <c r="H173" s="18"/>
      <c r="I173" s="17"/>
    </row>
    <row r="174" spans="1:9" x14ac:dyDescent="0.3">
      <c r="A174" s="21">
        <f t="shared" si="2"/>
        <v>166</v>
      </c>
      <c r="B174" s="17"/>
      <c r="C174" s="17"/>
      <c r="D174" s="17"/>
      <c r="E174" s="17"/>
      <c r="F174" s="17"/>
      <c r="G174" s="18" t="str">
        <f>IFERROR(VLOOKUP(Table3[[#This Row],[Transplant Center Name]],Table_MyTransplantCenters[],4,FALSE),"")</f>
        <v/>
      </c>
      <c r="H174" s="18"/>
      <c r="I174" s="17"/>
    </row>
    <row r="175" spans="1:9" x14ac:dyDescent="0.3">
      <c r="A175" s="21">
        <f t="shared" si="2"/>
        <v>167</v>
      </c>
      <c r="B175" s="17"/>
      <c r="C175" s="17"/>
      <c r="D175" s="17"/>
      <c r="E175" s="17"/>
      <c r="F175" s="17"/>
      <c r="G175" s="18" t="str">
        <f>IFERROR(VLOOKUP(Table3[[#This Row],[Transplant Center Name]],Table_MyTransplantCenters[],4,FALSE),"")</f>
        <v/>
      </c>
      <c r="H175" s="18"/>
      <c r="I175" s="17"/>
    </row>
    <row r="176" spans="1:9" x14ac:dyDescent="0.3">
      <c r="A176" s="21">
        <f t="shared" si="2"/>
        <v>168</v>
      </c>
      <c r="B176" s="17"/>
      <c r="C176" s="17"/>
      <c r="D176" s="17"/>
      <c r="E176" s="17"/>
      <c r="F176" s="17"/>
      <c r="G176" s="18" t="str">
        <f>IFERROR(VLOOKUP(Table3[[#This Row],[Transplant Center Name]],Table_MyTransplantCenters[],4,FALSE),"")</f>
        <v/>
      </c>
      <c r="H176" s="18"/>
      <c r="I176" s="17"/>
    </row>
    <row r="177" spans="1:9" x14ac:dyDescent="0.3">
      <c r="A177" s="21">
        <f t="shared" si="2"/>
        <v>169</v>
      </c>
      <c r="B177" s="17"/>
      <c r="C177" s="17"/>
      <c r="D177" s="17"/>
      <c r="E177" s="17"/>
      <c r="F177" s="17"/>
      <c r="G177" s="18" t="str">
        <f>IFERROR(VLOOKUP(Table3[[#This Row],[Transplant Center Name]],Table_MyTransplantCenters[],4,FALSE),"")</f>
        <v/>
      </c>
      <c r="H177" s="18"/>
      <c r="I177" s="17"/>
    </row>
    <row r="178" spans="1:9" x14ac:dyDescent="0.3">
      <c r="A178" s="21">
        <f t="shared" si="2"/>
        <v>170</v>
      </c>
      <c r="B178" s="17"/>
      <c r="C178" s="17"/>
      <c r="D178" s="17"/>
      <c r="E178" s="17"/>
      <c r="F178" s="17"/>
      <c r="G178" s="18" t="str">
        <f>IFERROR(VLOOKUP(Table3[[#This Row],[Transplant Center Name]],Table_MyTransplantCenters[],4,FALSE),"")</f>
        <v/>
      </c>
      <c r="H178" s="18"/>
      <c r="I178" s="17"/>
    </row>
    <row r="179" spans="1:9" x14ac:dyDescent="0.3">
      <c r="A179" s="21">
        <f t="shared" si="2"/>
        <v>171</v>
      </c>
      <c r="B179" s="17"/>
      <c r="C179" s="17"/>
      <c r="D179" s="17"/>
      <c r="E179" s="17"/>
      <c r="F179" s="17"/>
      <c r="G179" s="18" t="str">
        <f>IFERROR(VLOOKUP(Table3[[#This Row],[Transplant Center Name]],Table_MyTransplantCenters[],4,FALSE),"")</f>
        <v/>
      </c>
      <c r="H179" s="18"/>
      <c r="I179" s="17"/>
    </row>
    <row r="180" spans="1:9" x14ac:dyDescent="0.3">
      <c r="A180" s="21">
        <f t="shared" si="2"/>
        <v>172</v>
      </c>
      <c r="B180" s="17"/>
      <c r="C180" s="17"/>
      <c r="D180" s="17"/>
      <c r="E180" s="17"/>
      <c r="F180" s="17"/>
      <c r="G180" s="18" t="str">
        <f>IFERROR(VLOOKUP(Table3[[#This Row],[Transplant Center Name]],Table_MyTransplantCenters[],4,FALSE),"")</f>
        <v/>
      </c>
      <c r="H180" s="18"/>
      <c r="I180" s="17"/>
    </row>
    <row r="181" spans="1:9" x14ac:dyDescent="0.3">
      <c r="A181" s="21">
        <f t="shared" si="2"/>
        <v>173</v>
      </c>
      <c r="B181" s="17"/>
      <c r="C181" s="17"/>
      <c r="D181" s="17"/>
      <c r="E181" s="17"/>
      <c r="F181" s="17"/>
      <c r="G181" s="18" t="str">
        <f>IFERROR(VLOOKUP(Table3[[#This Row],[Transplant Center Name]],Table_MyTransplantCenters[],4,FALSE),"")</f>
        <v/>
      </c>
      <c r="H181" s="18"/>
      <c r="I181" s="17"/>
    </row>
    <row r="182" spans="1:9" x14ac:dyDescent="0.3">
      <c r="A182" s="21">
        <f t="shared" si="2"/>
        <v>174</v>
      </c>
      <c r="B182" s="17"/>
      <c r="C182" s="17"/>
      <c r="D182" s="17"/>
      <c r="E182" s="17"/>
      <c r="F182" s="17"/>
      <c r="G182" s="18" t="str">
        <f>IFERROR(VLOOKUP(Table3[[#This Row],[Transplant Center Name]],Table_MyTransplantCenters[],4,FALSE),"")</f>
        <v/>
      </c>
      <c r="H182" s="18"/>
      <c r="I182" s="17"/>
    </row>
    <row r="183" spans="1:9" x14ac:dyDescent="0.3">
      <c r="A183" s="21">
        <f t="shared" si="2"/>
        <v>175</v>
      </c>
      <c r="B183" s="17"/>
      <c r="C183" s="17"/>
      <c r="D183" s="17"/>
      <c r="E183" s="17"/>
      <c r="F183" s="17"/>
      <c r="G183" s="18" t="str">
        <f>IFERROR(VLOOKUP(Table3[[#This Row],[Transplant Center Name]],Table_MyTransplantCenters[],4,FALSE),"")</f>
        <v/>
      </c>
      <c r="H183" s="18"/>
      <c r="I183" s="17"/>
    </row>
    <row r="184" spans="1:9" x14ac:dyDescent="0.3">
      <c r="A184" s="21">
        <f t="shared" si="2"/>
        <v>176</v>
      </c>
      <c r="B184" s="17"/>
      <c r="C184" s="17"/>
      <c r="D184" s="17"/>
      <c r="E184" s="17"/>
      <c r="F184" s="17"/>
      <c r="G184" s="18" t="str">
        <f>IFERROR(VLOOKUP(Table3[[#This Row],[Transplant Center Name]],Table_MyTransplantCenters[],4,FALSE),"")</f>
        <v/>
      </c>
      <c r="H184" s="18"/>
      <c r="I184" s="17"/>
    </row>
    <row r="185" spans="1:9" x14ac:dyDescent="0.3">
      <c r="A185" s="21">
        <f t="shared" si="2"/>
        <v>177</v>
      </c>
      <c r="B185" s="17"/>
      <c r="C185" s="17"/>
      <c r="D185" s="17"/>
      <c r="E185" s="17"/>
      <c r="F185" s="17"/>
      <c r="G185" s="18" t="str">
        <f>IFERROR(VLOOKUP(Table3[[#This Row],[Transplant Center Name]],Table_MyTransplantCenters[],4,FALSE),"")</f>
        <v/>
      </c>
      <c r="H185" s="18"/>
      <c r="I185" s="17"/>
    </row>
    <row r="186" spans="1:9" x14ac:dyDescent="0.3">
      <c r="A186" s="21">
        <f t="shared" si="2"/>
        <v>178</v>
      </c>
      <c r="B186" s="17"/>
      <c r="C186" s="17"/>
      <c r="D186" s="17"/>
      <c r="E186" s="17"/>
      <c r="F186" s="17"/>
      <c r="G186" s="18" t="str">
        <f>IFERROR(VLOOKUP(Table3[[#This Row],[Transplant Center Name]],Table_MyTransplantCenters[],4,FALSE),"")</f>
        <v/>
      </c>
      <c r="H186" s="18"/>
      <c r="I186" s="17"/>
    </row>
    <row r="187" spans="1:9" x14ac:dyDescent="0.3">
      <c r="A187" s="21">
        <f t="shared" si="2"/>
        <v>179</v>
      </c>
      <c r="B187" s="17"/>
      <c r="C187" s="17"/>
      <c r="D187" s="17"/>
      <c r="E187" s="17"/>
      <c r="F187" s="17"/>
      <c r="G187" s="18" t="str">
        <f>IFERROR(VLOOKUP(Table3[[#This Row],[Transplant Center Name]],Table_MyTransplantCenters[],4,FALSE),"")</f>
        <v/>
      </c>
      <c r="H187" s="18"/>
      <c r="I187" s="17"/>
    </row>
    <row r="188" spans="1:9" x14ac:dyDescent="0.3">
      <c r="A188" s="21">
        <f t="shared" si="2"/>
        <v>180</v>
      </c>
      <c r="B188" s="17"/>
      <c r="C188" s="17"/>
      <c r="D188" s="17"/>
      <c r="E188" s="17"/>
      <c r="F188" s="17"/>
      <c r="G188" s="18" t="str">
        <f>IFERROR(VLOOKUP(Table3[[#This Row],[Transplant Center Name]],Table_MyTransplantCenters[],4,FALSE),"")</f>
        <v/>
      </c>
      <c r="H188" s="18"/>
      <c r="I188" s="17"/>
    </row>
    <row r="189" spans="1:9" x14ac:dyDescent="0.3">
      <c r="A189" s="21">
        <f t="shared" si="2"/>
        <v>181</v>
      </c>
      <c r="B189" s="17"/>
      <c r="C189" s="17"/>
      <c r="D189" s="17"/>
      <c r="E189" s="17"/>
      <c r="F189" s="17"/>
      <c r="G189" s="18" t="str">
        <f>IFERROR(VLOOKUP(Table3[[#This Row],[Transplant Center Name]],Table_MyTransplantCenters[],4,FALSE),"")</f>
        <v/>
      </c>
      <c r="H189" s="18"/>
      <c r="I189" s="17"/>
    </row>
    <row r="190" spans="1:9" x14ac:dyDescent="0.3">
      <c r="A190" s="21">
        <f t="shared" si="2"/>
        <v>182</v>
      </c>
      <c r="B190" s="17"/>
      <c r="C190" s="17"/>
      <c r="D190" s="17"/>
      <c r="E190" s="17"/>
      <c r="F190" s="17"/>
      <c r="G190" s="18" t="str">
        <f>IFERROR(VLOOKUP(Table3[[#This Row],[Transplant Center Name]],Table_MyTransplantCenters[],4,FALSE),"")</f>
        <v/>
      </c>
      <c r="H190" s="18"/>
      <c r="I190" s="17"/>
    </row>
    <row r="191" spans="1:9" x14ac:dyDescent="0.3">
      <c r="A191" s="21">
        <f t="shared" si="2"/>
        <v>183</v>
      </c>
      <c r="B191" s="17"/>
      <c r="C191" s="17"/>
      <c r="D191" s="17"/>
      <c r="E191" s="17"/>
      <c r="F191" s="17"/>
      <c r="G191" s="18" t="str">
        <f>IFERROR(VLOOKUP(Table3[[#This Row],[Transplant Center Name]],Table_MyTransplantCenters[],4,FALSE),"")</f>
        <v/>
      </c>
      <c r="H191" s="18"/>
      <c r="I191" s="17"/>
    </row>
    <row r="192" spans="1:9" x14ac:dyDescent="0.3">
      <c r="A192" s="21">
        <f t="shared" si="2"/>
        <v>184</v>
      </c>
      <c r="B192" s="17"/>
      <c r="C192" s="17"/>
      <c r="D192" s="17"/>
      <c r="E192" s="17"/>
      <c r="F192" s="17"/>
      <c r="G192" s="18" t="str">
        <f>IFERROR(VLOOKUP(Table3[[#This Row],[Transplant Center Name]],Table_MyTransplantCenters[],4,FALSE),"")</f>
        <v/>
      </c>
      <c r="H192" s="18"/>
      <c r="I192" s="17"/>
    </row>
    <row r="193" spans="1:9" x14ac:dyDescent="0.3">
      <c r="A193" s="21">
        <f t="shared" si="2"/>
        <v>185</v>
      </c>
      <c r="B193" s="17"/>
      <c r="C193" s="17"/>
      <c r="D193" s="17"/>
      <c r="E193" s="17"/>
      <c r="F193" s="17"/>
      <c r="G193" s="18" t="str">
        <f>IFERROR(VLOOKUP(Table3[[#This Row],[Transplant Center Name]],Table_MyTransplantCenters[],4,FALSE),"")</f>
        <v/>
      </c>
      <c r="H193" s="18"/>
      <c r="I193" s="17"/>
    </row>
    <row r="194" spans="1:9" x14ac:dyDescent="0.3">
      <c r="A194" s="21">
        <f t="shared" si="2"/>
        <v>186</v>
      </c>
      <c r="B194" s="17"/>
      <c r="C194" s="17"/>
      <c r="D194" s="17"/>
      <c r="E194" s="17"/>
      <c r="F194" s="17"/>
      <c r="G194" s="18" t="str">
        <f>IFERROR(VLOOKUP(Table3[[#This Row],[Transplant Center Name]],Table_MyTransplantCenters[],4,FALSE),"")</f>
        <v/>
      </c>
      <c r="H194" s="18"/>
      <c r="I194" s="17"/>
    </row>
    <row r="195" spans="1:9" x14ac:dyDescent="0.3">
      <c r="A195" s="21">
        <f t="shared" si="2"/>
        <v>187</v>
      </c>
      <c r="B195" s="17"/>
      <c r="C195" s="17"/>
      <c r="D195" s="17"/>
      <c r="E195" s="17"/>
      <c r="F195" s="17"/>
      <c r="G195" s="18" t="str">
        <f>IFERROR(VLOOKUP(Table3[[#This Row],[Transplant Center Name]],Table_MyTransplantCenters[],4,FALSE),"")</f>
        <v/>
      </c>
      <c r="H195" s="18"/>
      <c r="I195" s="17"/>
    </row>
    <row r="196" spans="1:9" x14ac:dyDescent="0.3">
      <c r="A196" s="21">
        <f t="shared" si="2"/>
        <v>188</v>
      </c>
      <c r="B196" s="17"/>
      <c r="C196" s="17"/>
      <c r="D196" s="17"/>
      <c r="E196" s="17"/>
      <c r="F196" s="17"/>
      <c r="G196" s="18" t="str">
        <f>IFERROR(VLOOKUP(Table3[[#This Row],[Transplant Center Name]],Table_MyTransplantCenters[],4,FALSE),"")</f>
        <v/>
      </c>
      <c r="H196" s="18"/>
      <c r="I196" s="17"/>
    </row>
    <row r="197" spans="1:9" x14ac:dyDescent="0.3">
      <c r="A197" s="21">
        <f t="shared" si="2"/>
        <v>189</v>
      </c>
      <c r="B197" s="17"/>
      <c r="C197" s="17"/>
      <c r="D197" s="17"/>
      <c r="E197" s="17"/>
      <c r="F197" s="17"/>
      <c r="G197" s="18" t="str">
        <f>IFERROR(VLOOKUP(Table3[[#This Row],[Transplant Center Name]],Table_MyTransplantCenters[],4,FALSE),"")</f>
        <v/>
      </c>
      <c r="H197" s="18"/>
      <c r="I197" s="17"/>
    </row>
    <row r="198" spans="1:9" x14ac:dyDescent="0.3">
      <c r="A198" s="21">
        <f t="shared" si="2"/>
        <v>190</v>
      </c>
      <c r="B198" s="17"/>
      <c r="C198" s="17"/>
      <c r="D198" s="17"/>
      <c r="E198" s="17"/>
      <c r="F198" s="17"/>
      <c r="G198" s="18" t="str">
        <f>IFERROR(VLOOKUP(Table3[[#This Row],[Transplant Center Name]],Table_MyTransplantCenters[],4,FALSE),"")</f>
        <v/>
      </c>
      <c r="H198" s="18"/>
      <c r="I198" s="17"/>
    </row>
    <row r="199" spans="1:9" x14ac:dyDescent="0.3">
      <c r="A199" s="21">
        <f t="shared" si="2"/>
        <v>191</v>
      </c>
      <c r="B199" s="17"/>
      <c r="C199" s="17"/>
      <c r="D199" s="17"/>
      <c r="E199" s="17"/>
      <c r="F199" s="17"/>
      <c r="G199" s="18" t="str">
        <f>IFERROR(VLOOKUP(Table3[[#This Row],[Transplant Center Name]],Table_MyTransplantCenters[],4,FALSE),"")</f>
        <v/>
      </c>
      <c r="H199" s="18"/>
      <c r="I199" s="17"/>
    </row>
    <row r="200" spans="1:9" x14ac:dyDescent="0.3">
      <c r="A200" s="21">
        <f t="shared" si="2"/>
        <v>192</v>
      </c>
      <c r="B200" s="17"/>
      <c r="C200" s="17"/>
      <c r="D200" s="17"/>
      <c r="E200" s="17"/>
      <c r="F200" s="17"/>
      <c r="G200" s="18" t="str">
        <f>IFERROR(VLOOKUP(Table3[[#This Row],[Transplant Center Name]],Table_MyTransplantCenters[],4,FALSE),"")</f>
        <v/>
      </c>
      <c r="H200" s="18"/>
      <c r="I200" s="17"/>
    </row>
    <row r="201" spans="1:9" x14ac:dyDescent="0.3">
      <c r="A201" s="21">
        <f t="shared" si="2"/>
        <v>193</v>
      </c>
      <c r="B201" s="17"/>
      <c r="C201" s="17"/>
      <c r="D201" s="17"/>
      <c r="E201" s="17"/>
      <c r="F201" s="17"/>
      <c r="G201" s="18" t="str">
        <f>IFERROR(VLOOKUP(Table3[[#This Row],[Transplant Center Name]],Table_MyTransplantCenters[],4,FALSE),"")</f>
        <v/>
      </c>
      <c r="H201" s="18"/>
      <c r="I201" s="17"/>
    </row>
    <row r="202" spans="1:9" x14ac:dyDescent="0.3">
      <c r="A202" s="21">
        <f t="shared" si="2"/>
        <v>194</v>
      </c>
      <c r="B202" s="17"/>
      <c r="C202" s="17"/>
      <c r="D202" s="17"/>
      <c r="E202" s="17"/>
      <c r="F202" s="17"/>
      <c r="G202" s="18" t="str">
        <f>IFERROR(VLOOKUP(Table3[[#This Row],[Transplant Center Name]],Table_MyTransplantCenters[],4,FALSE),"")</f>
        <v/>
      </c>
      <c r="H202" s="18"/>
      <c r="I202" s="17"/>
    </row>
    <row r="203" spans="1:9" x14ac:dyDescent="0.3">
      <c r="A203" s="21">
        <f t="shared" ref="A203:A207" si="3">A202+1</f>
        <v>195</v>
      </c>
      <c r="B203" s="17"/>
      <c r="C203" s="17"/>
      <c r="D203" s="17"/>
      <c r="E203" s="17"/>
      <c r="F203" s="17"/>
      <c r="G203" s="18" t="str">
        <f>IFERROR(VLOOKUP(Table3[[#This Row],[Transplant Center Name]],Table_MyTransplantCenters[],4,FALSE),"")</f>
        <v/>
      </c>
      <c r="H203" s="18"/>
      <c r="I203" s="17"/>
    </row>
    <row r="204" spans="1:9" x14ac:dyDescent="0.3">
      <c r="A204" s="21">
        <f t="shared" si="3"/>
        <v>196</v>
      </c>
      <c r="B204" s="17"/>
      <c r="C204" s="17"/>
      <c r="D204" s="17"/>
      <c r="E204" s="17"/>
      <c r="F204" s="17"/>
      <c r="G204" s="18" t="str">
        <f>IFERROR(VLOOKUP(Table3[[#This Row],[Transplant Center Name]],Table_MyTransplantCenters[],4,FALSE),"")</f>
        <v/>
      </c>
      <c r="H204" s="18"/>
      <c r="I204" s="17"/>
    </row>
    <row r="205" spans="1:9" x14ac:dyDescent="0.3">
      <c r="A205" s="21">
        <f t="shared" si="3"/>
        <v>197</v>
      </c>
      <c r="B205" s="17"/>
      <c r="C205" s="17"/>
      <c r="D205" s="17"/>
      <c r="E205" s="17"/>
      <c r="F205" s="17"/>
      <c r="G205" s="18" t="str">
        <f>IFERROR(VLOOKUP(Table3[[#This Row],[Transplant Center Name]],Table_MyTransplantCenters[],4,FALSE),"")</f>
        <v/>
      </c>
      <c r="H205" s="18"/>
      <c r="I205" s="17"/>
    </row>
    <row r="206" spans="1:9" x14ac:dyDescent="0.3">
      <c r="A206" s="21">
        <f t="shared" si="3"/>
        <v>198</v>
      </c>
      <c r="B206" s="17"/>
      <c r="C206" s="17"/>
      <c r="D206" s="17"/>
      <c r="E206" s="17"/>
      <c r="F206" s="17"/>
      <c r="G206" s="18" t="str">
        <f>IFERROR(VLOOKUP(Table3[[#This Row],[Transplant Center Name]],Table_MyTransplantCenters[],4,FALSE),"")</f>
        <v/>
      </c>
      <c r="H206" s="18"/>
      <c r="I206" s="17"/>
    </row>
    <row r="207" spans="1:9" x14ac:dyDescent="0.3">
      <c r="A207" s="21">
        <f t="shared" si="3"/>
        <v>199</v>
      </c>
      <c r="B207" s="17"/>
      <c r="C207" s="17"/>
      <c r="D207" s="17"/>
      <c r="E207" s="17"/>
      <c r="F207" s="17"/>
      <c r="G207" s="18" t="str">
        <f>IFERROR(VLOOKUP(Table3[[#This Row],[Transplant Center Name]],Table_MyTransplantCenters[],4,FALSE),"")</f>
        <v/>
      </c>
      <c r="H207" s="18"/>
      <c r="I207" s="17"/>
    </row>
    <row r="208" spans="1:9" x14ac:dyDescent="0.3">
      <c r="A208" s="21">
        <f t="shared" ref="A208" si="4">A207+1</f>
        <v>200</v>
      </c>
      <c r="B208" s="19"/>
      <c r="C208" s="19"/>
      <c r="D208" s="19"/>
      <c r="E208" s="19"/>
      <c r="F208" s="19"/>
      <c r="G208" s="20" t="str">
        <f>IFERROR(VLOOKUP(Table3[[#This Row],[Transplant Center Name]],Table_MyTransplantCenters[],4,FALSE),"")</f>
        <v/>
      </c>
      <c r="H208" s="20"/>
      <c r="I208" s="19"/>
    </row>
  </sheetData>
  <mergeCells count="2">
    <mergeCell ref="C6:F6"/>
    <mergeCell ref="A1:I3"/>
  </mergeCells>
  <dataValidations count="3">
    <dataValidation type="list" allowBlank="1" showInputMessage="1" sqref="F9:F208">
      <formula1>INDIRECT("Table_MyTransplantCenters[Transplant Center and Phone Number]")</formula1>
    </dataValidation>
    <dataValidation type="list" allowBlank="1" showInputMessage="1" promptTitle="Status" prompt="Please select a status from the lsit" sqref="C9:C208">
      <formula1>INDIRECT("Table_Status[Status]")</formula1>
    </dataValidation>
    <dataValidation type="list" allowBlank="1" showInputMessage="1" sqref="E9:E208">
      <formula1>INDIRECT("Table_Change[Condition or Information Update]")</formula1>
    </dataValidation>
  </dataValidations>
  <pageMargins left="0.25" right="0.25" top="0.25" bottom="0.25" header="0.2" footer="0.2"/>
  <pageSetup scale="57" fitToHeight="51" orientation="landscape" r:id="rId1"/>
  <headerFooter>
    <oddFooter>Page &amp;P of &amp;N</oddFooter>
  </headerFooter>
  <rowBreaks count="4" manualBreakCount="4">
    <brk id="46" max="16383" man="1"/>
    <brk id="86" max="16383" man="1"/>
    <brk id="125" max="16383" man="1"/>
    <brk id="165"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80" zoomScaleNormal="80" workbookViewId="0">
      <selection activeCell="B7" sqref="B7:H27"/>
    </sheetView>
  </sheetViews>
  <sheetFormatPr defaultRowHeight="18.75" x14ac:dyDescent="0.3"/>
  <cols>
    <col min="1" max="1" width="5.140625" customWidth="1"/>
    <col min="2" max="2" width="31.7109375" style="3" customWidth="1"/>
    <col min="3" max="3" width="19.5703125" style="3" customWidth="1"/>
    <col min="4" max="4" width="16.5703125" style="3" customWidth="1"/>
    <col min="5" max="5" width="23.7109375" style="3" customWidth="1"/>
    <col min="6" max="6" width="49.85546875" style="3" customWidth="1"/>
    <col min="7" max="7" width="21.28515625" style="4" customWidth="1"/>
    <col min="8" max="8" width="44" style="5" customWidth="1"/>
    <col min="9" max="9" width="3" customWidth="1"/>
    <col min="10" max="10" width="71.5703125" style="3" bestFit="1" customWidth="1"/>
    <col min="11" max="11" width="15.7109375" style="3" customWidth="1"/>
  </cols>
  <sheetData>
    <row r="1" spans="1:10" x14ac:dyDescent="0.3">
      <c r="A1" s="59" t="s">
        <v>13</v>
      </c>
      <c r="B1" s="59"/>
      <c r="C1" s="59"/>
      <c r="D1" s="59"/>
      <c r="E1" s="59"/>
      <c r="F1" s="59"/>
      <c r="G1" s="59"/>
      <c r="H1" s="59"/>
      <c r="I1" s="37"/>
    </row>
    <row r="3" spans="1:10" ht="21" x14ac:dyDescent="0.3">
      <c r="A3" s="12" t="s">
        <v>2</v>
      </c>
      <c r="B3" s="7"/>
      <c r="C3" s="7"/>
      <c r="D3" s="7"/>
      <c r="E3" s="7"/>
      <c r="F3" s="7"/>
      <c r="G3" s="22"/>
      <c r="H3" s="33" t="s">
        <v>14</v>
      </c>
      <c r="I3" s="37"/>
    </row>
    <row r="4" spans="1:10" ht="7.5" customHeight="1" thickBot="1" x14ac:dyDescent="0.35">
      <c r="A4" s="12"/>
      <c r="B4" s="7"/>
      <c r="C4" s="7"/>
      <c r="D4" s="7"/>
      <c r="E4" s="7"/>
      <c r="F4" s="7"/>
      <c r="G4" s="8"/>
      <c r="H4" s="9"/>
      <c r="I4" s="37"/>
    </row>
    <row r="5" spans="1:10" s="3" customFormat="1" ht="45" customHeight="1" thickBot="1" x14ac:dyDescent="0.35">
      <c r="A5" s="6"/>
      <c r="B5" s="14" t="s">
        <v>3</v>
      </c>
      <c r="C5" s="55"/>
      <c r="D5" s="56"/>
      <c r="E5" s="56"/>
      <c r="F5" s="57"/>
      <c r="G5" s="16" t="s">
        <v>4</v>
      </c>
      <c r="H5" s="15"/>
      <c r="I5" s="37"/>
    </row>
    <row r="6" spans="1:10" ht="9.75" customHeight="1" x14ac:dyDescent="0.3">
      <c r="A6" s="6"/>
      <c r="C6" s="11"/>
      <c r="D6" s="11"/>
      <c r="E6" s="11"/>
      <c r="F6" s="11"/>
      <c r="G6" s="11"/>
      <c r="H6" s="10"/>
      <c r="I6" s="37"/>
      <c r="J6" s="13"/>
    </row>
    <row r="7" spans="1:10" ht="55.5" customHeight="1" thickBot="1" x14ac:dyDescent="0.35">
      <c r="A7" s="37"/>
      <c r="B7" s="42" t="s">
        <v>5</v>
      </c>
      <c r="C7" s="43" t="s">
        <v>6</v>
      </c>
      <c r="D7" s="43" t="s">
        <v>7</v>
      </c>
      <c r="E7" s="43" t="s">
        <v>8</v>
      </c>
      <c r="F7" s="43" t="s">
        <v>15</v>
      </c>
      <c r="G7" s="44" t="s">
        <v>11</v>
      </c>
      <c r="H7" s="45" t="s">
        <v>12</v>
      </c>
      <c r="I7" s="37"/>
    </row>
    <row r="8" spans="1:10" ht="35.1" customHeight="1" x14ac:dyDescent="0.3">
      <c r="A8" s="21">
        <v>1</v>
      </c>
      <c r="B8" s="17"/>
      <c r="C8" s="24"/>
      <c r="D8" s="17"/>
      <c r="E8" s="25"/>
      <c r="F8" s="26"/>
      <c r="G8" s="18"/>
      <c r="H8" s="17"/>
      <c r="I8" s="37"/>
    </row>
    <row r="9" spans="1:10" ht="35.1" customHeight="1" x14ac:dyDescent="0.3">
      <c r="A9" s="21">
        <f>A8+1</f>
        <v>2</v>
      </c>
      <c r="B9" s="17"/>
      <c r="C9" s="24"/>
      <c r="D9" s="17"/>
      <c r="E9" s="25"/>
      <c r="F9" s="26"/>
      <c r="G9" s="18"/>
      <c r="H9" s="17"/>
      <c r="I9" s="37"/>
    </row>
    <row r="10" spans="1:10" ht="35.1" customHeight="1" x14ac:dyDescent="0.3">
      <c r="A10" s="21">
        <f t="shared" ref="A10:A27" si="0">A9+1</f>
        <v>3</v>
      </c>
      <c r="B10" s="17"/>
      <c r="C10" s="24"/>
      <c r="D10" s="17"/>
      <c r="E10" s="25"/>
      <c r="F10" s="26"/>
      <c r="G10" s="18"/>
      <c r="H10" s="17"/>
      <c r="I10" s="37"/>
    </row>
    <row r="11" spans="1:10" ht="35.1" customHeight="1" x14ac:dyDescent="0.3">
      <c r="A11" s="21">
        <f t="shared" si="0"/>
        <v>4</v>
      </c>
      <c r="B11" s="17"/>
      <c r="C11" s="24"/>
      <c r="D11" s="17"/>
      <c r="E11" s="25"/>
      <c r="F11" s="26"/>
      <c r="G11" s="18"/>
      <c r="H11" s="17"/>
      <c r="I11" s="37"/>
    </row>
    <row r="12" spans="1:10" ht="35.1" customHeight="1" x14ac:dyDescent="0.3">
      <c r="A12" s="21">
        <f t="shared" si="0"/>
        <v>5</v>
      </c>
      <c r="B12" s="17"/>
      <c r="C12" s="24"/>
      <c r="D12" s="17"/>
      <c r="E12" s="25"/>
      <c r="F12" s="26"/>
      <c r="G12" s="18"/>
      <c r="H12" s="17"/>
      <c r="I12" s="37"/>
    </row>
    <row r="13" spans="1:10" ht="35.1" customHeight="1" x14ac:dyDescent="0.3">
      <c r="A13" s="21">
        <f t="shared" si="0"/>
        <v>6</v>
      </c>
      <c r="B13" s="17"/>
      <c r="C13" s="24"/>
      <c r="D13" s="17"/>
      <c r="E13" s="25"/>
      <c r="F13" s="26"/>
      <c r="G13" s="18"/>
      <c r="H13" s="17"/>
      <c r="I13" s="37"/>
    </row>
    <row r="14" spans="1:10" ht="35.1" customHeight="1" x14ac:dyDescent="0.3">
      <c r="A14" s="21">
        <f t="shared" si="0"/>
        <v>7</v>
      </c>
      <c r="B14" s="17"/>
      <c r="C14" s="24"/>
      <c r="D14" s="17"/>
      <c r="E14" s="25"/>
      <c r="F14" s="26"/>
      <c r="G14" s="18"/>
      <c r="H14" s="17"/>
      <c r="I14" s="37"/>
    </row>
    <row r="15" spans="1:10" ht="35.1" customHeight="1" x14ac:dyDescent="0.3">
      <c r="A15" s="21">
        <f t="shared" si="0"/>
        <v>8</v>
      </c>
      <c r="B15" s="17"/>
      <c r="C15" s="24"/>
      <c r="D15" s="17"/>
      <c r="E15" s="25"/>
      <c r="F15" s="26"/>
      <c r="G15" s="18"/>
      <c r="H15" s="17"/>
      <c r="I15" s="37"/>
    </row>
    <row r="16" spans="1:10" ht="35.1" customHeight="1" x14ac:dyDescent="0.3">
      <c r="A16" s="21">
        <f t="shared" si="0"/>
        <v>9</v>
      </c>
      <c r="B16" s="17"/>
      <c r="C16" s="24"/>
      <c r="D16" s="17"/>
      <c r="E16" s="25"/>
      <c r="F16" s="26"/>
      <c r="G16" s="18"/>
      <c r="H16" s="17"/>
      <c r="I16" s="37"/>
    </row>
    <row r="17" spans="1:13" ht="35.1" customHeight="1" x14ac:dyDescent="0.3">
      <c r="A17" s="21">
        <f t="shared" si="0"/>
        <v>10</v>
      </c>
      <c r="B17" s="17"/>
      <c r="C17" s="24"/>
      <c r="D17" s="17"/>
      <c r="E17" s="25"/>
      <c r="F17" s="26"/>
      <c r="G17" s="18"/>
      <c r="H17" s="17"/>
      <c r="I17" s="37"/>
      <c r="L17" s="37"/>
      <c r="M17" s="37"/>
    </row>
    <row r="18" spans="1:13" ht="35.1" customHeight="1" x14ac:dyDescent="0.3">
      <c r="A18" s="21">
        <f t="shared" si="0"/>
        <v>11</v>
      </c>
      <c r="B18" s="17"/>
      <c r="C18" s="24"/>
      <c r="D18" s="17"/>
      <c r="E18" s="25"/>
      <c r="F18" s="26"/>
      <c r="G18" s="18"/>
      <c r="H18" s="17"/>
      <c r="I18" s="37"/>
      <c r="L18" s="37"/>
      <c r="M18" s="37"/>
    </row>
    <row r="19" spans="1:13" ht="35.1" customHeight="1" x14ac:dyDescent="0.3">
      <c r="A19" s="21">
        <f t="shared" si="0"/>
        <v>12</v>
      </c>
      <c r="B19" s="17"/>
      <c r="C19" s="24"/>
      <c r="D19" s="17"/>
      <c r="E19" s="25"/>
      <c r="F19" s="26"/>
      <c r="G19" s="18"/>
      <c r="H19" s="17"/>
      <c r="I19" s="37"/>
      <c r="L19" s="37"/>
      <c r="M19" s="37"/>
    </row>
    <row r="20" spans="1:13" ht="35.1" customHeight="1" x14ac:dyDescent="0.3">
      <c r="A20" s="21">
        <f t="shared" si="0"/>
        <v>13</v>
      </c>
      <c r="B20" s="17"/>
      <c r="C20" s="24"/>
      <c r="D20" s="17"/>
      <c r="E20" s="25"/>
      <c r="F20" s="26"/>
      <c r="G20" s="18"/>
      <c r="H20" s="17"/>
      <c r="I20" s="37"/>
      <c r="L20" s="1"/>
      <c r="M20" s="1"/>
    </row>
    <row r="21" spans="1:13" ht="35.1" customHeight="1" x14ac:dyDescent="0.3">
      <c r="A21" s="21">
        <f t="shared" si="0"/>
        <v>14</v>
      </c>
      <c r="B21" s="17"/>
      <c r="C21" s="24"/>
      <c r="D21" s="17"/>
      <c r="E21" s="25"/>
      <c r="F21" s="26"/>
      <c r="G21" s="18"/>
      <c r="H21" s="17"/>
      <c r="I21" s="37"/>
      <c r="L21" s="37"/>
      <c r="M21" s="37"/>
    </row>
    <row r="22" spans="1:13" ht="35.1" customHeight="1" x14ac:dyDescent="0.3">
      <c r="A22" s="21">
        <f t="shared" si="0"/>
        <v>15</v>
      </c>
      <c r="B22" s="17"/>
      <c r="C22" s="24"/>
      <c r="D22" s="17"/>
      <c r="E22" s="25"/>
      <c r="F22" s="26"/>
      <c r="G22" s="18"/>
      <c r="H22" s="17"/>
      <c r="I22" s="37"/>
      <c r="L22" s="37"/>
      <c r="M22" s="37"/>
    </row>
    <row r="23" spans="1:13" ht="35.1" customHeight="1" x14ac:dyDescent="0.3">
      <c r="A23" s="21">
        <f t="shared" si="0"/>
        <v>16</v>
      </c>
      <c r="B23" s="17"/>
      <c r="C23" s="24"/>
      <c r="D23" s="17"/>
      <c r="E23" s="25"/>
      <c r="F23" s="26"/>
      <c r="G23" s="18"/>
      <c r="H23" s="17"/>
      <c r="I23" s="37"/>
      <c r="L23" s="37"/>
      <c r="M23" s="37"/>
    </row>
    <row r="24" spans="1:13" ht="35.1" customHeight="1" x14ac:dyDescent="0.3">
      <c r="A24" s="21">
        <f t="shared" si="0"/>
        <v>17</v>
      </c>
      <c r="B24" s="17"/>
      <c r="C24" s="24"/>
      <c r="D24" s="17"/>
      <c r="E24" s="25"/>
      <c r="F24" s="26"/>
      <c r="G24" s="18"/>
      <c r="H24" s="17"/>
      <c r="I24" s="37"/>
      <c r="L24" s="37"/>
      <c r="M24" s="37"/>
    </row>
    <row r="25" spans="1:13" ht="35.1" customHeight="1" x14ac:dyDescent="0.3">
      <c r="A25" s="21">
        <f t="shared" si="0"/>
        <v>18</v>
      </c>
      <c r="B25" s="17"/>
      <c r="C25" s="24"/>
      <c r="D25" s="17"/>
      <c r="E25" s="25"/>
      <c r="F25" s="26"/>
      <c r="G25" s="18"/>
      <c r="H25" s="17"/>
      <c r="I25" s="37"/>
      <c r="L25" s="37"/>
      <c r="M25" s="37"/>
    </row>
    <row r="26" spans="1:13" ht="35.1" customHeight="1" x14ac:dyDescent="0.3">
      <c r="A26" s="21">
        <f t="shared" si="0"/>
        <v>19</v>
      </c>
      <c r="B26" s="17"/>
      <c r="C26" s="24"/>
      <c r="D26" s="17"/>
      <c r="E26" s="25"/>
      <c r="F26" s="26"/>
      <c r="G26" s="18"/>
      <c r="H26" s="17"/>
      <c r="I26" s="37"/>
      <c r="L26" s="37"/>
      <c r="M26" s="37"/>
    </row>
    <row r="27" spans="1:13" ht="35.1" customHeight="1" x14ac:dyDescent="0.3">
      <c r="A27" s="21">
        <f t="shared" si="0"/>
        <v>20</v>
      </c>
      <c r="B27" s="17"/>
      <c r="C27" s="24"/>
      <c r="D27" s="17"/>
      <c r="E27" s="25"/>
      <c r="F27" s="26"/>
      <c r="G27" s="18"/>
      <c r="H27" s="17"/>
      <c r="I27" s="37"/>
      <c r="L27" s="37"/>
      <c r="M27" s="37"/>
    </row>
  </sheetData>
  <mergeCells count="2">
    <mergeCell ref="C5:F5"/>
    <mergeCell ref="A1:H1"/>
  </mergeCells>
  <pageMargins left="0.5" right="0.5" top="0.5" bottom="0.5" header="0.3" footer="0.3"/>
  <pageSetup scale="60" fitToHeight="2" orientation="landscape" r:id="rId1"/>
  <colBreaks count="1" manualBreakCount="1">
    <brk id="1" max="1048575" man="1"/>
  </col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Change!$A$4:$A$15</xm:f>
          </x14:formula1>
          <xm:sqref>E8:E27</xm:sqref>
        </x14:dataValidation>
        <x14:dataValidation type="list" allowBlank="1" showInputMessage="1" showErrorMessage="1" promptTitle="Status" prompt="Please select a status from the lsit">
          <x14:formula1>
            <xm:f>'Waitlist Status'!$A$4:$A$12</xm:f>
          </x14:formula1>
          <xm:sqref>C8:C27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Normal="100" workbookViewId="0"/>
  </sheetViews>
  <sheetFormatPr defaultRowHeight="15" x14ac:dyDescent="0.25"/>
  <sheetData>
    <row r="1" spans="1:13" x14ac:dyDescent="0.25">
      <c r="A1" s="38"/>
      <c r="B1" s="37"/>
      <c r="C1" s="37"/>
      <c r="D1" s="37"/>
      <c r="E1" s="37"/>
      <c r="F1" s="37"/>
      <c r="G1" s="37"/>
      <c r="H1" s="37"/>
      <c r="I1" s="37"/>
      <c r="J1" s="37"/>
      <c r="K1" s="37"/>
      <c r="L1" s="37"/>
      <c r="M1" s="37"/>
    </row>
    <row r="2" spans="1:13" ht="22.5" customHeight="1" x14ac:dyDescent="0.25">
      <c r="A2" s="37"/>
      <c r="B2" s="61" t="s">
        <v>16</v>
      </c>
      <c r="C2" s="61"/>
      <c r="D2" s="61"/>
      <c r="E2" s="61"/>
      <c r="F2" s="61"/>
      <c r="G2" s="61"/>
      <c r="H2" s="61"/>
      <c r="I2" s="37"/>
      <c r="J2" s="37"/>
      <c r="K2" s="37"/>
      <c r="L2" s="37"/>
      <c r="M2" s="37"/>
    </row>
    <row r="3" spans="1:13" x14ac:dyDescent="0.25">
      <c r="A3" s="37"/>
      <c r="B3" s="60" t="s">
        <v>17</v>
      </c>
      <c r="C3" s="60"/>
      <c r="D3" s="60"/>
      <c r="E3" s="60"/>
      <c r="F3" s="60"/>
      <c r="G3" s="60"/>
      <c r="H3" s="60"/>
      <c r="I3" s="1"/>
      <c r="J3" s="1"/>
      <c r="K3" s="37"/>
      <c r="L3" s="37"/>
      <c r="M3" s="37"/>
    </row>
    <row r="4" spans="1:13" x14ac:dyDescent="0.25">
      <c r="A4" s="37"/>
      <c r="B4" s="60" t="s">
        <v>18</v>
      </c>
      <c r="C4" s="60"/>
      <c r="D4" s="60"/>
      <c r="E4" s="60"/>
      <c r="F4" s="60"/>
      <c r="G4" s="60"/>
      <c r="H4" s="60"/>
      <c r="I4" s="1"/>
      <c r="J4" s="1"/>
      <c r="K4" s="37"/>
      <c r="L4" s="37"/>
      <c r="M4" s="37"/>
    </row>
    <row r="5" spans="1:13" x14ac:dyDescent="0.25">
      <c r="A5" s="37"/>
      <c r="B5" s="60" t="s">
        <v>19</v>
      </c>
      <c r="C5" s="60"/>
      <c r="D5" s="60"/>
      <c r="E5" s="60"/>
      <c r="F5" s="60"/>
      <c r="G5" s="60"/>
      <c r="H5" s="60"/>
      <c r="I5" s="1"/>
      <c r="J5" s="1"/>
      <c r="K5" s="37"/>
      <c r="L5" s="37"/>
      <c r="M5" s="37"/>
    </row>
    <row r="6" spans="1:13" x14ac:dyDescent="0.25">
      <c r="A6" s="37"/>
      <c r="B6" s="60" t="s">
        <v>20</v>
      </c>
      <c r="C6" s="60"/>
      <c r="D6" s="60"/>
      <c r="E6" s="60"/>
      <c r="F6" s="60"/>
      <c r="G6" s="60"/>
      <c r="H6" s="60"/>
      <c r="I6" s="1"/>
      <c r="J6" s="1"/>
      <c r="K6" s="37"/>
      <c r="L6" s="37"/>
      <c r="M6" s="37"/>
    </row>
    <row r="7" spans="1:13" x14ac:dyDescent="0.25">
      <c r="A7" s="37"/>
      <c r="B7" s="60" t="s">
        <v>21</v>
      </c>
      <c r="C7" s="60"/>
      <c r="D7" s="60"/>
      <c r="E7" s="60"/>
      <c r="F7" s="60"/>
      <c r="G7" s="60"/>
      <c r="H7" s="60"/>
      <c r="I7" s="1"/>
      <c r="J7" s="1"/>
      <c r="K7" s="37"/>
      <c r="L7" s="37"/>
      <c r="M7" s="37"/>
    </row>
    <row r="8" spans="1:13" x14ac:dyDescent="0.25">
      <c r="A8" s="37"/>
      <c r="B8" s="60" t="s">
        <v>22</v>
      </c>
      <c r="C8" s="60"/>
      <c r="D8" s="60"/>
      <c r="E8" s="60"/>
      <c r="F8" s="60"/>
      <c r="G8" s="60"/>
      <c r="H8" s="60"/>
      <c r="I8" s="1"/>
      <c r="J8" s="1"/>
      <c r="K8" s="37"/>
      <c r="L8" s="37"/>
      <c r="M8" s="37"/>
    </row>
    <row r="9" spans="1:13" x14ac:dyDescent="0.25">
      <c r="A9" s="37"/>
      <c r="B9" s="60" t="s">
        <v>23</v>
      </c>
      <c r="C9" s="60"/>
      <c r="D9" s="60"/>
      <c r="E9" s="60"/>
      <c r="F9" s="60"/>
      <c r="G9" s="60"/>
      <c r="H9" s="60"/>
      <c r="I9" s="39"/>
      <c r="J9" s="39"/>
      <c r="K9" s="37"/>
      <c r="L9" s="37"/>
      <c r="M9" s="37"/>
    </row>
    <row r="10" spans="1:13" x14ac:dyDescent="0.25">
      <c r="A10" s="37"/>
      <c r="B10" s="37"/>
      <c r="C10" s="37"/>
      <c r="D10" s="37"/>
      <c r="E10" s="37"/>
      <c r="F10" s="37"/>
      <c r="G10" s="37"/>
      <c r="H10" s="37"/>
      <c r="I10" s="1"/>
      <c r="J10" s="1"/>
      <c r="K10" s="37"/>
      <c r="L10" s="37"/>
      <c r="M10" s="37"/>
    </row>
    <row r="11" spans="1:13" x14ac:dyDescent="0.25">
      <c r="A11" s="37"/>
      <c r="B11" s="37"/>
      <c r="C11" s="37"/>
      <c r="D11" s="37"/>
      <c r="E11" s="37"/>
      <c r="F11" s="37"/>
      <c r="G11" s="37"/>
      <c r="H11" s="37"/>
      <c r="I11" s="37"/>
      <c r="J11" s="37"/>
      <c r="K11" s="37"/>
      <c r="L11" s="37"/>
      <c r="M11" s="37"/>
    </row>
  </sheetData>
  <mergeCells count="8">
    <mergeCell ref="B9:H9"/>
    <mergeCell ref="B4:H4"/>
    <mergeCell ref="B3:H3"/>
    <mergeCell ref="B8:H8"/>
    <mergeCell ref="B2:H2"/>
    <mergeCell ref="B5:H5"/>
    <mergeCell ref="B6:H6"/>
    <mergeCell ref="B7:H7"/>
  </mergeCells>
  <hyperlinks>
    <hyperlink ref="B6:H6" r:id="rId1" display="Transplant Bulletin Board Kit"/>
    <hyperlink ref="B7:H7" r:id="rId2" display="Living Donation FAQ"/>
    <hyperlink ref="B8:H8" r:id="rId3" display="Transplant Discussion Topics"/>
    <hyperlink ref="B9:H9" r:id="rId4" display="Transplant Work-Up Appointments Checklist"/>
    <hyperlink ref="B5:H5" r:id="rId5" display="My Choices: Talk Transplant"/>
    <hyperlink ref="B4:H4" r:id="rId6" display="Transplant Interest Form"/>
    <hyperlink ref="B3:H3" r:id="rId7" display="ESRD Network Forum - Transplant Toolkit"/>
  </hyperlinks>
  <pageMargins left="0.7" right="0.7" top="0.75" bottom="0.75" header="0.3" footer="0.3"/>
  <pageSetup paperSize="0"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activeCell="A6" sqref="A6:D22"/>
    </sheetView>
  </sheetViews>
  <sheetFormatPr defaultRowHeight="15" x14ac:dyDescent="0.25"/>
  <cols>
    <col min="1" max="1" width="70.85546875" bestFit="1" customWidth="1"/>
    <col min="2" max="2" width="11.28515625" bestFit="1" customWidth="1"/>
    <col min="3" max="3" width="10.7109375" customWidth="1"/>
    <col min="4" max="4" width="12.42578125" bestFit="1" customWidth="1"/>
  </cols>
  <sheetData>
    <row r="1" spans="1:4" x14ac:dyDescent="0.25">
      <c r="A1" s="62" t="s">
        <v>24</v>
      </c>
      <c r="B1" s="62"/>
      <c r="C1" s="62"/>
      <c r="D1" s="62"/>
    </row>
    <row r="2" spans="1:4" x14ac:dyDescent="0.25">
      <c r="A2" s="62"/>
      <c r="B2" s="62"/>
      <c r="C2" s="62"/>
      <c r="D2" s="62"/>
    </row>
    <row r="3" spans="1:4" x14ac:dyDescent="0.25">
      <c r="A3" s="62"/>
      <c r="B3" s="62"/>
      <c r="C3" s="62"/>
      <c r="D3" s="62"/>
    </row>
    <row r="4" spans="1:4" x14ac:dyDescent="0.25">
      <c r="A4" s="62"/>
      <c r="B4" s="62"/>
      <c r="C4" s="62"/>
      <c r="D4" s="62"/>
    </row>
    <row r="6" spans="1:4" x14ac:dyDescent="0.25">
      <c r="A6" s="47" t="s">
        <v>25</v>
      </c>
      <c r="B6" s="48" t="s">
        <v>26</v>
      </c>
      <c r="C6" s="48" t="s">
        <v>27</v>
      </c>
      <c r="D6" s="49" t="s">
        <v>28</v>
      </c>
    </row>
    <row r="7" spans="1:4" x14ac:dyDescent="0.25">
      <c r="A7" s="37" t="s">
        <v>29</v>
      </c>
      <c r="B7" s="29" t="s">
        <v>30</v>
      </c>
      <c r="C7" s="29" t="s">
        <v>31</v>
      </c>
      <c r="D7" s="29" t="s">
        <v>32</v>
      </c>
    </row>
    <row r="8" spans="1:4" x14ac:dyDescent="0.25">
      <c r="A8" s="37" t="s">
        <v>33</v>
      </c>
      <c r="B8" s="28" t="s">
        <v>34</v>
      </c>
      <c r="C8" s="28" t="s">
        <v>31</v>
      </c>
      <c r="D8" s="28" t="s">
        <v>35</v>
      </c>
    </row>
    <row r="9" spans="1:4" x14ac:dyDescent="0.25">
      <c r="A9" s="37" t="s">
        <v>36</v>
      </c>
      <c r="B9" s="29" t="s">
        <v>37</v>
      </c>
      <c r="C9" s="29" t="s">
        <v>31</v>
      </c>
      <c r="D9" s="29" t="s">
        <v>38</v>
      </c>
    </row>
    <row r="10" spans="1:4" x14ac:dyDescent="0.25">
      <c r="A10" s="37" t="s">
        <v>39</v>
      </c>
      <c r="B10" s="29" t="s">
        <v>40</v>
      </c>
      <c r="C10" s="29" t="s">
        <v>31</v>
      </c>
      <c r="D10" s="29" t="s">
        <v>41</v>
      </c>
    </row>
    <row r="11" spans="1:4" x14ac:dyDescent="0.25">
      <c r="A11" s="37" t="s">
        <v>42</v>
      </c>
      <c r="B11" s="28" t="s">
        <v>34</v>
      </c>
      <c r="C11" s="28" t="s">
        <v>31</v>
      </c>
      <c r="D11" s="28" t="s">
        <v>43</v>
      </c>
    </row>
    <row r="12" spans="1:4" x14ac:dyDescent="0.25">
      <c r="A12" s="37" t="s">
        <v>44</v>
      </c>
      <c r="B12" s="29" t="s">
        <v>34</v>
      </c>
      <c r="C12" s="29" t="s">
        <v>31</v>
      </c>
      <c r="D12" s="29" t="s">
        <v>45</v>
      </c>
    </row>
    <row r="13" spans="1:4" x14ac:dyDescent="0.25">
      <c r="A13" s="37" t="s">
        <v>46</v>
      </c>
      <c r="B13" s="29" t="s">
        <v>47</v>
      </c>
      <c r="C13" s="29" t="s">
        <v>31</v>
      </c>
      <c r="D13" s="29" t="s">
        <v>48</v>
      </c>
    </row>
    <row r="14" spans="1:4" x14ac:dyDescent="0.25">
      <c r="A14" s="37" t="s">
        <v>49</v>
      </c>
      <c r="B14" s="29" t="s">
        <v>34</v>
      </c>
      <c r="C14" s="29" t="s">
        <v>31</v>
      </c>
      <c r="D14" s="29" t="s">
        <v>50</v>
      </c>
    </row>
    <row r="15" spans="1:4" x14ac:dyDescent="0.25">
      <c r="A15" s="37" t="s">
        <v>51</v>
      </c>
      <c r="B15" s="29" t="s">
        <v>34</v>
      </c>
      <c r="C15" s="29" t="s">
        <v>31</v>
      </c>
      <c r="D15" s="29" t="s">
        <v>52</v>
      </c>
    </row>
    <row r="16" spans="1:4" x14ac:dyDescent="0.25">
      <c r="A16" s="35" t="s">
        <v>53</v>
      </c>
      <c r="B16" s="36" t="s">
        <v>54</v>
      </c>
      <c r="C16" s="36" t="s">
        <v>55</v>
      </c>
      <c r="D16" s="36" t="s">
        <v>56</v>
      </c>
    </row>
    <row r="17" spans="1:4" x14ac:dyDescent="0.25">
      <c r="A17" s="35" t="s">
        <v>57</v>
      </c>
      <c r="B17" s="36" t="s">
        <v>58</v>
      </c>
      <c r="C17" s="36" t="s">
        <v>59</v>
      </c>
      <c r="D17" s="36" t="s">
        <v>60</v>
      </c>
    </row>
    <row r="18" spans="1:4" x14ac:dyDescent="0.25">
      <c r="A18" s="32" t="s">
        <v>61</v>
      </c>
      <c r="B18" s="34" t="s">
        <v>62</v>
      </c>
      <c r="C18" s="34" t="s">
        <v>63</v>
      </c>
      <c r="D18" s="34" t="s">
        <v>64</v>
      </c>
    </row>
    <row r="19" spans="1:4" x14ac:dyDescent="0.25">
      <c r="A19" s="35" t="s">
        <v>65</v>
      </c>
      <c r="B19" s="36" t="s">
        <v>66</v>
      </c>
      <c r="C19" s="36" t="s">
        <v>63</v>
      </c>
      <c r="D19" s="36" t="s">
        <v>67</v>
      </c>
    </row>
    <row r="20" spans="1:4" x14ac:dyDescent="0.25">
      <c r="A20" s="35" t="s">
        <v>68</v>
      </c>
      <c r="B20" s="36" t="s">
        <v>69</v>
      </c>
      <c r="C20" s="36" t="s">
        <v>70</v>
      </c>
      <c r="D20" s="36" t="s">
        <v>71</v>
      </c>
    </row>
    <row r="21" spans="1:4" x14ac:dyDescent="0.25">
      <c r="A21" s="35" t="s">
        <v>72</v>
      </c>
      <c r="B21" s="36" t="s">
        <v>73</v>
      </c>
      <c r="C21" s="36" t="s">
        <v>70</v>
      </c>
      <c r="D21" s="36" t="s">
        <v>74</v>
      </c>
    </row>
    <row r="22" spans="1:4" x14ac:dyDescent="0.25">
      <c r="A22" s="35" t="s">
        <v>75</v>
      </c>
      <c r="B22" s="36" t="s">
        <v>76</v>
      </c>
      <c r="C22" s="36" t="s">
        <v>77</v>
      </c>
      <c r="D22" s="36" t="s">
        <v>78</v>
      </c>
    </row>
  </sheetData>
  <mergeCells count="1">
    <mergeCell ref="A1:D4"/>
  </mergeCells>
  <pageMargins left="0.5" right="0.5" top="0.5" bottom="0.5" header="0.3" footer="0.3"/>
  <pageSetup fitToHeight="2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28"/>
  <sheetViews>
    <sheetView workbookViewId="0">
      <selection activeCell="A4" sqref="A4:D128"/>
    </sheetView>
  </sheetViews>
  <sheetFormatPr defaultRowHeight="15" x14ac:dyDescent="0.25"/>
  <cols>
    <col min="1" max="1" width="76.42578125" bestFit="1" customWidth="1"/>
    <col min="2" max="2" width="14.5703125" bestFit="1" customWidth="1"/>
    <col min="3" max="3" width="10.85546875" bestFit="1" customWidth="1"/>
    <col min="4" max="4" width="12.42578125" bestFit="1" customWidth="1"/>
  </cols>
  <sheetData>
    <row r="1" spans="1:4" x14ac:dyDescent="0.25">
      <c r="A1" s="58" t="s">
        <v>79</v>
      </c>
      <c r="B1" s="58"/>
      <c r="C1" s="58"/>
      <c r="D1" s="58"/>
    </row>
    <row r="2" spans="1:4" x14ac:dyDescent="0.25">
      <c r="A2" s="58"/>
      <c r="B2" s="58"/>
      <c r="C2" s="58"/>
      <c r="D2" s="58"/>
    </row>
    <row r="4" spans="1:4" x14ac:dyDescent="0.25">
      <c r="A4" s="50" t="s">
        <v>80</v>
      </c>
      <c r="B4" s="51" t="s">
        <v>26</v>
      </c>
      <c r="C4" s="51" t="s">
        <v>27</v>
      </c>
      <c r="D4" s="51" t="s">
        <v>28</v>
      </c>
    </row>
    <row r="5" spans="1:4" x14ac:dyDescent="0.25">
      <c r="A5" s="37" t="s">
        <v>81</v>
      </c>
      <c r="B5" s="28" t="s">
        <v>82</v>
      </c>
      <c r="C5" s="28" t="s">
        <v>83</v>
      </c>
      <c r="D5" s="28" t="s">
        <v>84</v>
      </c>
    </row>
    <row r="6" spans="1:4" x14ac:dyDescent="0.25">
      <c r="A6" s="37" t="s">
        <v>85</v>
      </c>
      <c r="B6" s="28" t="s">
        <v>82</v>
      </c>
      <c r="C6" s="28" t="s">
        <v>83</v>
      </c>
      <c r="D6" s="28" t="s">
        <v>86</v>
      </c>
    </row>
    <row r="7" spans="1:4" x14ac:dyDescent="0.25">
      <c r="A7" s="37" t="s">
        <v>87</v>
      </c>
      <c r="B7" s="28" t="s">
        <v>88</v>
      </c>
      <c r="C7" s="28" t="s">
        <v>89</v>
      </c>
      <c r="D7" s="28" t="s">
        <v>90</v>
      </c>
    </row>
    <row r="8" spans="1:4" x14ac:dyDescent="0.25">
      <c r="A8" s="37" t="s">
        <v>91</v>
      </c>
      <c r="B8" s="29" t="s">
        <v>92</v>
      </c>
      <c r="C8" s="29" t="s">
        <v>93</v>
      </c>
      <c r="D8" s="29" t="s">
        <v>94</v>
      </c>
    </row>
    <row r="9" spans="1:4" x14ac:dyDescent="0.25">
      <c r="A9" s="37" t="s">
        <v>95</v>
      </c>
      <c r="B9" s="28" t="s">
        <v>92</v>
      </c>
      <c r="C9" s="28" t="s">
        <v>93</v>
      </c>
      <c r="D9" s="28" t="s">
        <v>96</v>
      </c>
    </row>
    <row r="10" spans="1:4" x14ac:dyDescent="0.25">
      <c r="A10" s="37" t="s">
        <v>97</v>
      </c>
      <c r="B10" s="28" t="s">
        <v>98</v>
      </c>
      <c r="C10" s="28" t="s">
        <v>93</v>
      </c>
      <c r="D10" s="28"/>
    </row>
    <row r="11" spans="1:4" x14ac:dyDescent="0.25">
      <c r="A11" s="37" t="s">
        <v>99</v>
      </c>
      <c r="B11" s="29" t="s">
        <v>100</v>
      </c>
      <c r="C11" s="29" t="s">
        <v>101</v>
      </c>
      <c r="D11" s="29" t="s">
        <v>102</v>
      </c>
    </row>
    <row r="12" spans="1:4" x14ac:dyDescent="0.25">
      <c r="A12" s="37" t="s">
        <v>103</v>
      </c>
      <c r="B12" s="29" t="s">
        <v>104</v>
      </c>
      <c r="C12" s="29" t="s">
        <v>101</v>
      </c>
      <c r="D12" s="29" t="s">
        <v>105</v>
      </c>
    </row>
    <row r="13" spans="1:4" x14ac:dyDescent="0.25">
      <c r="A13" s="37" t="s">
        <v>106</v>
      </c>
      <c r="B13" s="28" t="s">
        <v>107</v>
      </c>
      <c r="C13" s="28" t="s">
        <v>101</v>
      </c>
      <c r="D13" s="28" t="s">
        <v>108</v>
      </c>
    </row>
    <row r="14" spans="1:4" x14ac:dyDescent="0.25">
      <c r="A14" s="37" t="s">
        <v>109</v>
      </c>
      <c r="B14" s="28" t="s">
        <v>110</v>
      </c>
      <c r="C14" s="28" t="s">
        <v>101</v>
      </c>
      <c r="D14" s="28" t="s">
        <v>111</v>
      </c>
    </row>
    <row r="15" spans="1:4" x14ac:dyDescent="0.25">
      <c r="A15" s="37" t="s">
        <v>112</v>
      </c>
      <c r="B15" s="29" t="s">
        <v>113</v>
      </c>
      <c r="C15" s="29" t="s">
        <v>101</v>
      </c>
      <c r="D15" s="29" t="s">
        <v>114</v>
      </c>
    </row>
    <row r="16" spans="1:4" x14ac:dyDescent="0.25">
      <c r="A16" s="37" t="s">
        <v>115</v>
      </c>
      <c r="B16" s="28" t="s">
        <v>116</v>
      </c>
      <c r="C16" s="28" t="s">
        <v>101</v>
      </c>
      <c r="D16" s="28" t="s">
        <v>117</v>
      </c>
    </row>
    <row r="17" spans="1:4" x14ac:dyDescent="0.25">
      <c r="A17" s="37" t="s">
        <v>118</v>
      </c>
      <c r="B17" s="29" t="s">
        <v>116</v>
      </c>
      <c r="C17" s="29" t="s">
        <v>101</v>
      </c>
      <c r="D17" s="29" t="s">
        <v>119</v>
      </c>
    </row>
    <row r="18" spans="1:4" x14ac:dyDescent="0.25">
      <c r="A18" s="37" t="s">
        <v>120</v>
      </c>
      <c r="B18" s="28" t="s">
        <v>121</v>
      </c>
      <c r="C18" s="28" t="s">
        <v>101</v>
      </c>
      <c r="D18" s="28" t="s">
        <v>122</v>
      </c>
    </row>
    <row r="19" spans="1:4" x14ac:dyDescent="0.25">
      <c r="A19" s="37" t="s">
        <v>123</v>
      </c>
      <c r="B19" s="29" t="s">
        <v>124</v>
      </c>
      <c r="C19" s="29" t="s">
        <v>101</v>
      </c>
      <c r="D19" s="29" t="s">
        <v>125</v>
      </c>
    </row>
    <row r="20" spans="1:4" x14ac:dyDescent="0.25">
      <c r="A20" s="37" t="s">
        <v>126</v>
      </c>
      <c r="B20" s="28" t="s">
        <v>127</v>
      </c>
      <c r="C20" s="28" t="s">
        <v>101</v>
      </c>
      <c r="D20" s="28" t="s">
        <v>128</v>
      </c>
    </row>
    <row r="21" spans="1:4" x14ac:dyDescent="0.25">
      <c r="A21" s="37" t="s">
        <v>129</v>
      </c>
      <c r="B21" s="29" t="s">
        <v>104</v>
      </c>
      <c r="C21" s="29" t="s">
        <v>101</v>
      </c>
      <c r="D21" s="29" t="s">
        <v>130</v>
      </c>
    </row>
    <row r="22" spans="1:4" x14ac:dyDescent="0.25">
      <c r="A22" s="37" t="s">
        <v>131</v>
      </c>
      <c r="B22" s="28" t="s">
        <v>132</v>
      </c>
      <c r="C22" s="28" t="s">
        <v>133</v>
      </c>
      <c r="D22" s="28" t="s">
        <v>134</v>
      </c>
    </row>
    <row r="23" spans="1:4" x14ac:dyDescent="0.25">
      <c r="A23" s="37" t="s">
        <v>135</v>
      </c>
      <c r="B23" s="28" t="s">
        <v>132</v>
      </c>
      <c r="C23" s="28" t="s">
        <v>133</v>
      </c>
      <c r="D23" s="28" t="s">
        <v>136</v>
      </c>
    </row>
    <row r="24" spans="1:4" x14ac:dyDescent="0.25">
      <c r="A24" s="37" t="s">
        <v>137</v>
      </c>
      <c r="B24" s="28" t="s">
        <v>138</v>
      </c>
      <c r="C24" s="28" t="s">
        <v>133</v>
      </c>
      <c r="D24" s="28" t="s">
        <v>139</v>
      </c>
    </row>
    <row r="25" spans="1:4" x14ac:dyDescent="0.25">
      <c r="A25" s="37" t="s">
        <v>140</v>
      </c>
      <c r="B25" s="28" t="s">
        <v>141</v>
      </c>
      <c r="C25" s="28" t="s">
        <v>142</v>
      </c>
      <c r="D25" s="28" t="s">
        <v>143</v>
      </c>
    </row>
    <row r="26" spans="1:4" x14ac:dyDescent="0.25">
      <c r="A26" s="37" t="s">
        <v>144</v>
      </c>
      <c r="B26" s="28" t="s">
        <v>145</v>
      </c>
      <c r="C26" s="28" t="s">
        <v>146</v>
      </c>
      <c r="D26" s="28" t="s">
        <v>147</v>
      </c>
    </row>
    <row r="27" spans="1:4" x14ac:dyDescent="0.25">
      <c r="A27" s="37" t="s">
        <v>148</v>
      </c>
      <c r="B27" s="29" t="s">
        <v>149</v>
      </c>
      <c r="C27" s="29" t="s">
        <v>150</v>
      </c>
      <c r="D27" s="29" t="s">
        <v>151</v>
      </c>
    </row>
    <row r="28" spans="1:4" x14ac:dyDescent="0.25">
      <c r="A28" s="37" t="s">
        <v>152</v>
      </c>
      <c r="B28" s="28" t="s">
        <v>153</v>
      </c>
      <c r="C28" s="28" t="s">
        <v>150</v>
      </c>
      <c r="D28" s="28" t="s">
        <v>154</v>
      </c>
    </row>
    <row r="29" spans="1:4" x14ac:dyDescent="0.25">
      <c r="A29" s="37" t="s">
        <v>155</v>
      </c>
      <c r="B29" s="28" t="s">
        <v>156</v>
      </c>
      <c r="C29" s="28" t="s">
        <v>150</v>
      </c>
      <c r="D29" s="28" t="s">
        <v>157</v>
      </c>
    </row>
    <row r="30" spans="1:4" x14ac:dyDescent="0.25">
      <c r="A30" s="37" t="s">
        <v>158</v>
      </c>
      <c r="B30" s="28" t="s">
        <v>159</v>
      </c>
      <c r="C30" s="28" t="s">
        <v>150</v>
      </c>
      <c r="D30" s="28" t="s">
        <v>160</v>
      </c>
    </row>
    <row r="31" spans="1:4" x14ac:dyDescent="0.25">
      <c r="A31" s="37" t="s">
        <v>161</v>
      </c>
      <c r="B31" s="29" t="s">
        <v>162</v>
      </c>
      <c r="C31" s="29" t="s">
        <v>150</v>
      </c>
      <c r="D31" s="29" t="s">
        <v>163</v>
      </c>
    </row>
    <row r="32" spans="1:4" x14ac:dyDescent="0.25">
      <c r="A32" s="37" t="s">
        <v>164</v>
      </c>
      <c r="B32" s="28" t="s">
        <v>165</v>
      </c>
      <c r="C32" s="28" t="s">
        <v>166</v>
      </c>
      <c r="D32" s="28" t="s">
        <v>167</v>
      </c>
    </row>
    <row r="33" spans="1:4" x14ac:dyDescent="0.25">
      <c r="A33" s="37" t="s">
        <v>168</v>
      </c>
      <c r="B33" s="28" t="s">
        <v>169</v>
      </c>
      <c r="C33" s="28" t="s">
        <v>166</v>
      </c>
      <c r="D33" s="28" t="s">
        <v>170</v>
      </c>
    </row>
    <row r="34" spans="1:4" x14ac:dyDescent="0.25">
      <c r="A34" s="37" t="s">
        <v>171</v>
      </c>
      <c r="B34" s="29" t="s">
        <v>165</v>
      </c>
      <c r="C34" s="29" t="s">
        <v>166</v>
      </c>
      <c r="D34" s="29" t="s">
        <v>172</v>
      </c>
    </row>
    <row r="35" spans="1:4" x14ac:dyDescent="0.25">
      <c r="A35" s="37" t="s">
        <v>173</v>
      </c>
      <c r="B35" s="28" t="s">
        <v>174</v>
      </c>
      <c r="C35" s="28" t="s">
        <v>55</v>
      </c>
      <c r="D35" s="28" t="s">
        <v>175</v>
      </c>
    </row>
    <row r="36" spans="1:4" x14ac:dyDescent="0.25">
      <c r="A36" s="37" t="s">
        <v>53</v>
      </c>
      <c r="B36" s="29" t="s">
        <v>54</v>
      </c>
      <c r="C36" s="29" t="s">
        <v>55</v>
      </c>
      <c r="D36" s="29" t="s">
        <v>56</v>
      </c>
    </row>
    <row r="37" spans="1:4" x14ac:dyDescent="0.25">
      <c r="A37" s="37" t="s">
        <v>176</v>
      </c>
      <c r="B37" s="28" t="s">
        <v>174</v>
      </c>
      <c r="C37" s="28" t="s">
        <v>55</v>
      </c>
      <c r="D37" s="28" t="s">
        <v>177</v>
      </c>
    </row>
    <row r="38" spans="1:4" x14ac:dyDescent="0.25">
      <c r="A38" s="37" t="s">
        <v>178</v>
      </c>
      <c r="B38" s="28" t="s">
        <v>54</v>
      </c>
      <c r="C38" s="28" t="s">
        <v>55</v>
      </c>
      <c r="D38" s="28"/>
    </row>
    <row r="39" spans="1:4" x14ac:dyDescent="0.25">
      <c r="A39" s="37" t="s">
        <v>29</v>
      </c>
      <c r="B39" s="29" t="s">
        <v>30</v>
      </c>
      <c r="C39" s="29" t="s">
        <v>31</v>
      </c>
      <c r="D39" s="29" t="s">
        <v>32</v>
      </c>
    </row>
    <row r="40" spans="1:4" x14ac:dyDescent="0.25">
      <c r="A40" s="37" t="s">
        <v>33</v>
      </c>
      <c r="B40" s="28" t="s">
        <v>34</v>
      </c>
      <c r="C40" s="28" t="s">
        <v>31</v>
      </c>
      <c r="D40" s="28" t="s">
        <v>35</v>
      </c>
    </row>
    <row r="41" spans="1:4" x14ac:dyDescent="0.25">
      <c r="A41" s="37" t="s">
        <v>36</v>
      </c>
      <c r="B41" s="29" t="s">
        <v>37</v>
      </c>
      <c r="C41" s="29" t="s">
        <v>31</v>
      </c>
      <c r="D41" s="29" t="s">
        <v>38</v>
      </c>
    </row>
    <row r="42" spans="1:4" x14ac:dyDescent="0.25">
      <c r="A42" s="37" t="s">
        <v>39</v>
      </c>
      <c r="B42" s="29" t="s">
        <v>40</v>
      </c>
      <c r="C42" s="29" t="s">
        <v>31</v>
      </c>
      <c r="D42" s="29" t="s">
        <v>41</v>
      </c>
    </row>
    <row r="43" spans="1:4" x14ac:dyDescent="0.25">
      <c r="A43" s="37" t="s">
        <v>42</v>
      </c>
      <c r="B43" s="28" t="s">
        <v>34</v>
      </c>
      <c r="C43" s="28" t="s">
        <v>31</v>
      </c>
      <c r="D43" s="28" t="s">
        <v>43</v>
      </c>
    </row>
    <row r="44" spans="1:4" x14ac:dyDescent="0.25">
      <c r="A44" s="37" t="s">
        <v>44</v>
      </c>
      <c r="B44" s="29" t="s">
        <v>34</v>
      </c>
      <c r="C44" s="29" t="s">
        <v>31</v>
      </c>
      <c r="D44" s="29" t="s">
        <v>45</v>
      </c>
    </row>
    <row r="45" spans="1:4" x14ac:dyDescent="0.25">
      <c r="A45" s="37" t="s">
        <v>46</v>
      </c>
      <c r="B45" s="29" t="s">
        <v>47</v>
      </c>
      <c r="C45" s="29" t="s">
        <v>31</v>
      </c>
      <c r="D45" s="29" t="s">
        <v>48</v>
      </c>
    </row>
    <row r="46" spans="1:4" x14ac:dyDescent="0.25">
      <c r="A46" s="37" t="s">
        <v>49</v>
      </c>
      <c r="B46" s="29" t="s">
        <v>34</v>
      </c>
      <c r="C46" s="29" t="s">
        <v>31</v>
      </c>
      <c r="D46" s="29" t="s">
        <v>50</v>
      </c>
    </row>
    <row r="47" spans="1:4" x14ac:dyDescent="0.25">
      <c r="A47" s="37" t="s">
        <v>51</v>
      </c>
      <c r="B47" s="29" t="s">
        <v>34</v>
      </c>
      <c r="C47" s="29" t="s">
        <v>31</v>
      </c>
      <c r="D47" s="29" t="s">
        <v>52</v>
      </c>
    </row>
    <row r="48" spans="1:4" x14ac:dyDescent="0.25">
      <c r="A48" s="37" t="s">
        <v>57</v>
      </c>
      <c r="B48" s="29" t="s">
        <v>58</v>
      </c>
      <c r="C48" s="29" t="s">
        <v>59</v>
      </c>
      <c r="D48" s="29" t="s">
        <v>60</v>
      </c>
    </row>
    <row r="49" spans="1:4" x14ac:dyDescent="0.25">
      <c r="A49" s="37" t="s">
        <v>179</v>
      </c>
      <c r="B49" s="29" t="s">
        <v>58</v>
      </c>
      <c r="C49" s="29" t="s">
        <v>59</v>
      </c>
      <c r="D49" s="29" t="s">
        <v>180</v>
      </c>
    </row>
    <row r="50" spans="1:4" x14ac:dyDescent="0.25">
      <c r="A50" s="37" t="s">
        <v>181</v>
      </c>
      <c r="B50" s="28" t="s">
        <v>182</v>
      </c>
      <c r="C50" s="28" t="s">
        <v>183</v>
      </c>
      <c r="D50" s="28" t="s">
        <v>184</v>
      </c>
    </row>
    <row r="51" spans="1:4" x14ac:dyDescent="0.25">
      <c r="A51" s="37" t="s">
        <v>185</v>
      </c>
      <c r="B51" s="29" t="s">
        <v>186</v>
      </c>
      <c r="C51" s="29" t="s">
        <v>187</v>
      </c>
      <c r="D51" s="29" t="s">
        <v>188</v>
      </c>
    </row>
    <row r="52" spans="1:4" x14ac:dyDescent="0.25">
      <c r="A52" s="37" t="s">
        <v>189</v>
      </c>
      <c r="B52" s="29" t="s">
        <v>190</v>
      </c>
      <c r="C52" s="29" t="s">
        <v>191</v>
      </c>
      <c r="D52" s="29" t="s">
        <v>192</v>
      </c>
    </row>
    <row r="53" spans="1:4" x14ac:dyDescent="0.25">
      <c r="A53" s="37" t="s">
        <v>193</v>
      </c>
      <c r="B53" s="28" t="s">
        <v>190</v>
      </c>
      <c r="C53" s="28" t="s">
        <v>191</v>
      </c>
      <c r="D53" s="28" t="s">
        <v>194</v>
      </c>
    </row>
    <row r="54" spans="1:4" x14ac:dyDescent="0.25">
      <c r="A54" s="37" t="s">
        <v>195</v>
      </c>
      <c r="B54" s="28" t="s">
        <v>196</v>
      </c>
      <c r="C54" s="28" t="s">
        <v>191</v>
      </c>
      <c r="D54" s="28" t="s">
        <v>197</v>
      </c>
    </row>
    <row r="55" spans="1:4" x14ac:dyDescent="0.25">
      <c r="A55" s="37" t="s">
        <v>198</v>
      </c>
      <c r="B55" s="28" t="s">
        <v>199</v>
      </c>
      <c r="C55" s="28" t="s">
        <v>200</v>
      </c>
      <c r="D55" s="28" t="s">
        <v>201</v>
      </c>
    </row>
    <row r="56" spans="1:4" x14ac:dyDescent="0.25">
      <c r="A56" s="37" t="s">
        <v>202</v>
      </c>
      <c r="B56" s="28" t="s">
        <v>40</v>
      </c>
      <c r="C56" s="28" t="s">
        <v>200</v>
      </c>
      <c r="D56" s="28" t="s">
        <v>203</v>
      </c>
    </row>
    <row r="57" spans="1:4" x14ac:dyDescent="0.25">
      <c r="A57" s="37" t="s">
        <v>204</v>
      </c>
      <c r="B57" s="29" t="s">
        <v>199</v>
      </c>
      <c r="C57" s="29" t="s">
        <v>200</v>
      </c>
      <c r="D57" s="29" t="s">
        <v>205</v>
      </c>
    </row>
    <row r="58" spans="1:4" x14ac:dyDescent="0.25">
      <c r="A58" s="37" t="s">
        <v>206</v>
      </c>
      <c r="B58" s="28" t="s">
        <v>207</v>
      </c>
      <c r="C58" s="28" t="s">
        <v>208</v>
      </c>
      <c r="D58" s="28" t="s">
        <v>209</v>
      </c>
    </row>
    <row r="59" spans="1:4" x14ac:dyDescent="0.25">
      <c r="A59" s="37" t="s">
        <v>210</v>
      </c>
      <c r="B59" s="28" t="s">
        <v>207</v>
      </c>
      <c r="C59" s="28" t="s">
        <v>208</v>
      </c>
      <c r="D59" s="28" t="s">
        <v>211</v>
      </c>
    </row>
    <row r="60" spans="1:4" x14ac:dyDescent="0.25">
      <c r="A60" s="37" t="s">
        <v>212</v>
      </c>
      <c r="B60" s="29" t="s">
        <v>213</v>
      </c>
      <c r="C60" s="29" t="s">
        <v>214</v>
      </c>
      <c r="D60" s="29" t="s">
        <v>215</v>
      </c>
    </row>
    <row r="61" spans="1:4" x14ac:dyDescent="0.25">
      <c r="A61" s="37" t="s">
        <v>216</v>
      </c>
      <c r="B61" s="28" t="s">
        <v>217</v>
      </c>
      <c r="C61" s="28" t="s">
        <v>214</v>
      </c>
      <c r="D61" s="28" t="s">
        <v>218</v>
      </c>
    </row>
    <row r="62" spans="1:4" x14ac:dyDescent="0.25">
      <c r="A62" s="37" t="s">
        <v>219</v>
      </c>
      <c r="B62" s="28" t="s">
        <v>220</v>
      </c>
      <c r="C62" s="28" t="s">
        <v>214</v>
      </c>
      <c r="D62" s="28" t="s">
        <v>221</v>
      </c>
    </row>
    <row r="63" spans="1:4" x14ac:dyDescent="0.25">
      <c r="A63" s="37" t="s">
        <v>222</v>
      </c>
      <c r="B63" s="29" t="s">
        <v>223</v>
      </c>
      <c r="C63" s="29" t="s">
        <v>77</v>
      </c>
      <c r="D63" s="29" t="s">
        <v>224</v>
      </c>
    </row>
    <row r="64" spans="1:4" x14ac:dyDescent="0.25">
      <c r="A64" s="37" t="s">
        <v>225</v>
      </c>
      <c r="B64" s="29" t="s">
        <v>223</v>
      </c>
      <c r="C64" s="29" t="s">
        <v>77</v>
      </c>
      <c r="D64" s="29" t="s">
        <v>226</v>
      </c>
    </row>
    <row r="65" spans="1:4" x14ac:dyDescent="0.25">
      <c r="A65" s="37" t="s">
        <v>75</v>
      </c>
      <c r="B65" s="29" t="s">
        <v>76</v>
      </c>
      <c r="C65" s="29" t="s">
        <v>77</v>
      </c>
      <c r="D65" s="29" t="s">
        <v>78</v>
      </c>
    </row>
    <row r="66" spans="1:4" x14ac:dyDescent="0.25">
      <c r="A66" s="37" t="s">
        <v>227</v>
      </c>
      <c r="B66" s="29" t="s">
        <v>223</v>
      </c>
      <c r="C66" s="29" t="s">
        <v>77</v>
      </c>
      <c r="D66" s="29" t="s">
        <v>228</v>
      </c>
    </row>
    <row r="67" spans="1:4" x14ac:dyDescent="0.25">
      <c r="A67" s="37" t="s">
        <v>68</v>
      </c>
      <c r="B67" s="30" t="s">
        <v>69</v>
      </c>
      <c r="C67" s="30" t="s">
        <v>70</v>
      </c>
      <c r="D67" s="30" t="s">
        <v>71</v>
      </c>
    </row>
    <row r="68" spans="1:4" x14ac:dyDescent="0.25">
      <c r="A68" s="37" t="s">
        <v>229</v>
      </c>
      <c r="B68" s="30" t="s">
        <v>69</v>
      </c>
      <c r="C68" s="30" t="s">
        <v>70</v>
      </c>
      <c r="D68" s="30" t="s">
        <v>230</v>
      </c>
    </row>
    <row r="69" spans="1:4" x14ac:dyDescent="0.25">
      <c r="A69" s="37" t="s">
        <v>231</v>
      </c>
      <c r="B69" s="30" t="s">
        <v>73</v>
      </c>
      <c r="C69" s="30" t="s">
        <v>70</v>
      </c>
      <c r="D69" s="30" t="s">
        <v>232</v>
      </c>
    </row>
    <row r="70" spans="1:4" x14ac:dyDescent="0.25">
      <c r="A70" s="37" t="s">
        <v>233</v>
      </c>
      <c r="B70" s="30" t="s">
        <v>182</v>
      </c>
      <c r="C70" s="30" t="s">
        <v>70</v>
      </c>
      <c r="D70" s="30" t="s">
        <v>234</v>
      </c>
    </row>
    <row r="71" spans="1:4" x14ac:dyDescent="0.25">
      <c r="A71" s="37" t="s">
        <v>235</v>
      </c>
      <c r="B71" s="30" t="s">
        <v>182</v>
      </c>
      <c r="C71" s="30" t="s">
        <v>70</v>
      </c>
      <c r="D71" s="30" t="s">
        <v>236</v>
      </c>
    </row>
    <row r="72" spans="1:4" x14ac:dyDescent="0.25">
      <c r="A72" s="37" t="s">
        <v>237</v>
      </c>
      <c r="B72" s="30" t="s">
        <v>182</v>
      </c>
      <c r="C72" s="30" t="s">
        <v>70</v>
      </c>
      <c r="D72" s="30" t="s">
        <v>238</v>
      </c>
    </row>
    <row r="73" spans="1:4" x14ac:dyDescent="0.25">
      <c r="A73" s="37" t="s">
        <v>72</v>
      </c>
      <c r="B73" s="30" t="s">
        <v>73</v>
      </c>
      <c r="C73" s="30" t="s">
        <v>70</v>
      </c>
      <c r="D73" s="30" t="s">
        <v>74</v>
      </c>
    </row>
    <row r="74" spans="1:4" x14ac:dyDescent="0.25">
      <c r="A74" s="37" t="s">
        <v>239</v>
      </c>
      <c r="B74" s="30" t="s">
        <v>240</v>
      </c>
      <c r="C74" s="30" t="s">
        <v>70</v>
      </c>
      <c r="D74" s="30" t="s">
        <v>241</v>
      </c>
    </row>
    <row r="75" spans="1:4" x14ac:dyDescent="0.25">
      <c r="A75" s="37" t="s">
        <v>242</v>
      </c>
      <c r="B75" s="31" t="s">
        <v>243</v>
      </c>
      <c r="C75" s="31" t="s">
        <v>244</v>
      </c>
      <c r="D75" s="31" t="s">
        <v>245</v>
      </c>
    </row>
    <row r="76" spans="1:4" x14ac:dyDescent="0.25">
      <c r="A76" s="37" t="s">
        <v>246</v>
      </c>
      <c r="B76" s="30" t="s">
        <v>247</v>
      </c>
      <c r="C76" s="30" t="s">
        <v>244</v>
      </c>
      <c r="D76" s="30" t="s">
        <v>248</v>
      </c>
    </row>
    <row r="77" spans="1:4" x14ac:dyDescent="0.25">
      <c r="A77" s="37" t="s">
        <v>249</v>
      </c>
      <c r="B77" s="31" t="s">
        <v>250</v>
      </c>
      <c r="C77" s="31" t="s">
        <v>244</v>
      </c>
      <c r="D77" s="31" t="s">
        <v>251</v>
      </c>
    </row>
    <row r="78" spans="1:4" x14ac:dyDescent="0.25">
      <c r="A78" s="37" t="s">
        <v>252</v>
      </c>
      <c r="B78" s="31" t="s">
        <v>253</v>
      </c>
      <c r="C78" s="31" t="s">
        <v>244</v>
      </c>
      <c r="D78" s="31" t="s">
        <v>254</v>
      </c>
    </row>
    <row r="79" spans="1:4" x14ac:dyDescent="0.25">
      <c r="A79" s="37" t="s">
        <v>255</v>
      </c>
      <c r="B79" s="30" t="s">
        <v>256</v>
      </c>
      <c r="C79" s="30" t="s">
        <v>257</v>
      </c>
      <c r="D79" s="30" t="s">
        <v>258</v>
      </c>
    </row>
    <row r="80" spans="1:4" x14ac:dyDescent="0.25">
      <c r="A80" s="37" t="s">
        <v>259</v>
      </c>
      <c r="B80" s="30" t="s">
        <v>260</v>
      </c>
      <c r="C80" s="30" t="s">
        <v>261</v>
      </c>
      <c r="D80" s="30" t="s">
        <v>262</v>
      </c>
    </row>
    <row r="81" spans="1:4" x14ac:dyDescent="0.25">
      <c r="A81" s="37" t="s">
        <v>263</v>
      </c>
      <c r="B81" s="30" t="s">
        <v>264</v>
      </c>
      <c r="C81" s="30" t="s">
        <v>265</v>
      </c>
      <c r="D81" s="30" t="s">
        <v>266</v>
      </c>
    </row>
    <row r="82" spans="1:4" x14ac:dyDescent="0.25">
      <c r="A82" s="37" t="s">
        <v>267</v>
      </c>
      <c r="B82" s="31" t="s">
        <v>268</v>
      </c>
      <c r="C82" s="31" t="s">
        <v>269</v>
      </c>
      <c r="D82" s="31" t="s">
        <v>270</v>
      </c>
    </row>
    <row r="83" spans="1:4" x14ac:dyDescent="0.25">
      <c r="A83" s="37" t="s">
        <v>271</v>
      </c>
      <c r="B83" s="31" t="s">
        <v>272</v>
      </c>
      <c r="C83" s="31" t="s">
        <v>273</v>
      </c>
      <c r="D83" s="31" t="s">
        <v>274</v>
      </c>
    </row>
    <row r="84" spans="1:4" x14ac:dyDescent="0.25">
      <c r="A84" s="37" t="s">
        <v>275</v>
      </c>
      <c r="B84" s="31" t="s">
        <v>276</v>
      </c>
      <c r="C84" s="31" t="s">
        <v>273</v>
      </c>
      <c r="D84" s="31" t="s">
        <v>277</v>
      </c>
    </row>
    <row r="85" spans="1:4" x14ac:dyDescent="0.25">
      <c r="A85" s="37" t="s">
        <v>278</v>
      </c>
      <c r="B85" s="30" t="s">
        <v>272</v>
      </c>
      <c r="C85" s="30" t="s">
        <v>273</v>
      </c>
      <c r="D85" s="30" t="s">
        <v>279</v>
      </c>
    </row>
    <row r="86" spans="1:4" x14ac:dyDescent="0.25">
      <c r="A86" s="37" t="s">
        <v>280</v>
      </c>
      <c r="B86" s="30" t="s">
        <v>272</v>
      </c>
      <c r="C86" s="30" t="s">
        <v>273</v>
      </c>
      <c r="D86" s="30" t="s">
        <v>281</v>
      </c>
    </row>
    <row r="87" spans="1:4" x14ac:dyDescent="0.25">
      <c r="A87" s="37" t="s">
        <v>282</v>
      </c>
      <c r="B87" s="30" t="s">
        <v>276</v>
      </c>
      <c r="C87" s="30" t="s">
        <v>273</v>
      </c>
      <c r="D87" s="30" t="s">
        <v>283</v>
      </c>
    </row>
    <row r="88" spans="1:4" x14ac:dyDescent="0.25">
      <c r="A88" s="37" t="s">
        <v>284</v>
      </c>
      <c r="B88" s="31" t="s">
        <v>285</v>
      </c>
      <c r="C88" s="31" t="s">
        <v>286</v>
      </c>
      <c r="D88" s="31" t="s">
        <v>287</v>
      </c>
    </row>
    <row r="89" spans="1:4" x14ac:dyDescent="0.25">
      <c r="A89" s="37" t="s">
        <v>288</v>
      </c>
      <c r="B89" s="31" t="s">
        <v>289</v>
      </c>
      <c r="C89" s="31" t="s">
        <v>286</v>
      </c>
      <c r="D89" s="31" t="s">
        <v>290</v>
      </c>
    </row>
    <row r="90" spans="1:4" x14ac:dyDescent="0.25">
      <c r="A90" s="37" t="s">
        <v>291</v>
      </c>
      <c r="B90" s="31" t="s">
        <v>292</v>
      </c>
      <c r="C90" s="31" t="s">
        <v>286</v>
      </c>
      <c r="D90" s="31" t="s">
        <v>293</v>
      </c>
    </row>
    <row r="91" spans="1:4" x14ac:dyDescent="0.25">
      <c r="A91" s="37" t="s">
        <v>294</v>
      </c>
      <c r="B91" s="30" t="s">
        <v>295</v>
      </c>
      <c r="C91" s="30" t="s">
        <v>296</v>
      </c>
      <c r="D91" s="30" t="s">
        <v>297</v>
      </c>
    </row>
    <row r="92" spans="1:4" x14ac:dyDescent="0.25">
      <c r="A92" s="37" t="s">
        <v>298</v>
      </c>
      <c r="B92" s="30" t="s">
        <v>295</v>
      </c>
      <c r="C92" s="30" t="s">
        <v>296</v>
      </c>
      <c r="D92" s="30" t="s">
        <v>299</v>
      </c>
    </row>
    <row r="93" spans="1:4" x14ac:dyDescent="0.25">
      <c r="A93" s="37" t="s">
        <v>300</v>
      </c>
      <c r="B93" s="30" t="s">
        <v>301</v>
      </c>
      <c r="C93" s="30" t="s">
        <v>296</v>
      </c>
      <c r="D93" s="30" t="s">
        <v>302</v>
      </c>
    </row>
    <row r="94" spans="1:4" x14ac:dyDescent="0.25">
      <c r="A94" s="37" t="s">
        <v>303</v>
      </c>
      <c r="B94" s="31" t="s">
        <v>304</v>
      </c>
      <c r="C94" s="31" t="s">
        <v>305</v>
      </c>
      <c r="D94" s="31" t="s">
        <v>306</v>
      </c>
    </row>
    <row r="95" spans="1:4" x14ac:dyDescent="0.25">
      <c r="A95" s="37" t="s">
        <v>307</v>
      </c>
      <c r="B95" s="30" t="s">
        <v>308</v>
      </c>
      <c r="C95" s="30" t="s">
        <v>305</v>
      </c>
      <c r="D95" s="30" t="s">
        <v>309</v>
      </c>
    </row>
    <row r="96" spans="1:4" x14ac:dyDescent="0.25">
      <c r="A96" s="37" t="s">
        <v>310</v>
      </c>
      <c r="B96" s="30" t="s">
        <v>311</v>
      </c>
      <c r="C96" s="30" t="s">
        <v>305</v>
      </c>
      <c r="D96" s="30" t="s">
        <v>312</v>
      </c>
    </row>
    <row r="97" spans="1:4" x14ac:dyDescent="0.25">
      <c r="A97" s="37" t="s">
        <v>313</v>
      </c>
      <c r="B97" s="30" t="s">
        <v>314</v>
      </c>
      <c r="C97" s="30" t="s">
        <v>305</v>
      </c>
      <c r="D97" s="30" t="s">
        <v>315</v>
      </c>
    </row>
    <row r="98" spans="1:4" x14ac:dyDescent="0.25">
      <c r="A98" s="37" t="s">
        <v>316</v>
      </c>
      <c r="B98" s="30" t="s">
        <v>304</v>
      </c>
      <c r="C98" s="30" t="s">
        <v>305</v>
      </c>
      <c r="D98" s="30" t="s">
        <v>317</v>
      </c>
    </row>
    <row r="99" spans="1:4" x14ac:dyDescent="0.25">
      <c r="A99" s="37" t="s">
        <v>318</v>
      </c>
      <c r="B99" s="31" t="s">
        <v>319</v>
      </c>
      <c r="C99" s="31" t="s">
        <v>305</v>
      </c>
      <c r="D99" s="31" t="s">
        <v>320</v>
      </c>
    </row>
    <row r="100" spans="1:4" x14ac:dyDescent="0.25">
      <c r="A100" s="37" t="s">
        <v>321</v>
      </c>
      <c r="B100" s="30" t="s">
        <v>322</v>
      </c>
      <c r="C100" s="30" t="s">
        <v>323</v>
      </c>
      <c r="D100" s="30" t="s">
        <v>324</v>
      </c>
    </row>
    <row r="101" spans="1:4" x14ac:dyDescent="0.25">
      <c r="A101" s="37" t="s">
        <v>325</v>
      </c>
      <c r="B101" s="30" t="s">
        <v>326</v>
      </c>
      <c r="C101" s="30" t="s">
        <v>327</v>
      </c>
      <c r="D101" s="30" t="s">
        <v>328</v>
      </c>
    </row>
    <row r="102" spans="1:4" x14ac:dyDescent="0.25">
      <c r="A102" s="37" t="s">
        <v>329</v>
      </c>
      <c r="B102" s="30" t="s">
        <v>326</v>
      </c>
      <c r="C102" s="30" t="s">
        <v>327</v>
      </c>
      <c r="D102" s="30" t="s">
        <v>330</v>
      </c>
    </row>
    <row r="103" spans="1:4" x14ac:dyDescent="0.25">
      <c r="A103" s="37" t="s">
        <v>331</v>
      </c>
      <c r="B103" s="31" t="s">
        <v>332</v>
      </c>
      <c r="C103" s="31" t="s">
        <v>333</v>
      </c>
      <c r="D103" s="31" t="s">
        <v>334</v>
      </c>
    </row>
    <row r="104" spans="1:4" x14ac:dyDescent="0.25">
      <c r="A104" s="37" t="s">
        <v>335</v>
      </c>
      <c r="B104" s="31" t="s">
        <v>336</v>
      </c>
      <c r="C104" s="31" t="s">
        <v>333</v>
      </c>
      <c r="D104" s="31" t="s">
        <v>337</v>
      </c>
    </row>
    <row r="105" spans="1:4" x14ac:dyDescent="0.25">
      <c r="A105" s="37" t="s">
        <v>338</v>
      </c>
      <c r="B105" s="31" t="s">
        <v>336</v>
      </c>
      <c r="C105" s="31" t="s">
        <v>333</v>
      </c>
      <c r="D105" s="31" t="s">
        <v>339</v>
      </c>
    </row>
    <row r="106" spans="1:4" x14ac:dyDescent="0.25">
      <c r="A106" s="37" t="s">
        <v>340</v>
      </c>
      <c r="B106" s="31" t="s">
        <v>341</v>
      </c>
      <c r="C106" s="31" t="s">
        <v>342</v>
      </c>
      <c r="D106" s="31" t="s">
        <v>343</v>
      </c>
    </row>
    <row r="107" spans="1:4" x14ac:dyDescent="0.25">
      <c r="A107" s="37" t="s">
        <v>344</v>
      </c>
      <c r="B107" s="30" t="s">
        <v>345</v>
      </c>
      <c r="C107" s="30" t="s">
        <v>342</v>
      </c>
      <c r="D107" s="30" t="s">
        <v>346</v>
      </c>
    </row>
    <row r="108" spans="1:4" x14ac:dyDescent="0.25">
      <c r="A108" s="37" t="s">
        <v>347</v>
      </c>
      <c r="B108" s="30" t="s">
        <v>348</v>
      </c>
      <c r="C108" s="30" t="s">
        <v>342</v>
      </c>
      <c r="D108" s="30" t="s">
        <v>349</v>
      </c>
    </row>
    <row r="109" spans="1:4" x14ac:dyDescent="0.25">
      <c r="A109" s="37" t="s">
        <v>350</v>
      </c>
      <c r="B109" s="31" t="s">
        <v>351</v>
      </c>
      <c r="C109" s="31" t="s">
        <v>342</v>
      </c>
      <c r="D109" s="31" t="s">
        <v>352</v>
      </c>
    </row>
    <row r="110" spans="1:4" x14ac:dyDescent="0.25">
      <c r="A110" s="37" t="s">
        <v>353</v>
      </c>
      <c r="B110" s="31" t="s">
        <v>354</v>
      </c>
      <c r="C110" s="31" t="s">
        <v>342</v>
      </c>
      <c r="D110" s="31" t="s">
        <v>355</v>
      </c>
    </row>
    <row r="111" spans="1:4" x14ac:dyDescent="0.25">
      <c r="A111" s="37" t="s">
        <v>356</v>
      </c>
      <c r="B111" s="31" t="s">
        <v>354</v>
      </c>
      <c r="C111" s="31" t="s">
        <v>342</v>
      </c>
      <c r="D111" s="31" t="s">
        <v>357</v>
      </c>
    </row>
    <row r="112" spans="1:4" x14ac:dyDescent="0.25">
      <c r="A112" s="37" t="s">
        <v>358</v>
      </c>
      <c r="B112" s="31" t="s">
        <v>345</v>
      </c>
      <c r="C112" s="31" t="s">
        <v>342</v>
      </c>
      <c r="D112" s="31" t="s">
        <v>359</v>
      </c>
    </row>
    <row r="113" spans="1:4" x14ac:dyDescent="0.25">
      <c r="A113" s="37" t="s">
        <v>360</v>
      </c>
      <c r="B113" s="31" t="s">
        <v>361</v>
      </c>
      <c r="C113" s="31" t="s">
        <v>342</v>
      </c>
      <c r="D113" s="31" t="s">
        <v>362</v>
      </c>
    </row>
    <row r="114" spans="1:4" x14ac:dyDescent="0.25">
      <c r="A114" s="37" t="s">
        <v>363</v>
      </c>
      <c r="B114" s="31" t="s">
        <v>354</v>
      </c>
      <c r="C114" s="31" t="s">
        <v>342</v>
      </c>
      <c r="D114" s="31" t="s">
        <v>364</v>
      </c>
    </row>
    <row r="115" spans="1:4" x14ac:dyDescent="0.25">
      <c r="A115" s="37" t="s">
        <v>365</v>
      </c>
      <c r="B115" s="31" t="s">
        <v>341</v>
      </c>
      <c r="C115" s="31" t="s">
        <v>342</v>
      </c>
      <c r="D115" s="31" t="s">
        <v>366</v>
      </c>
    </row>
    <row r="116" spans="1:4" x14ac:dyDescent="0.25">
      <c r="A116" s="37" t="s">
        <v>367</v>
      </c>
      <c r="B116" s="30" t="s">
        <v>345</v>
      </c>
      <c r="C116" s="30" t="s">
        <v>342</v>
      </c>
      <c r="D116" s="30"/>
    </row>
    <row r="117" spans="1:4" x14ac:dyDescent="0.25">
      <c r="A117" s="37" t="s">
        <v>368</v>
      </c>
      <c r="B117" s="30" t="s">
        <v>351</v>
      </c>
      <c r="C117" s="30" t="s">
        <v>342</v>
      </c>
      <c r="D117" s="30" t="s">
        <v>369</v>
      </c>
    </row>
    <row r="118" spans="1:4" x14ac:dyDescent="0.25">
      <c r="A118" s="37" t="s">
        <v>370</v>
      </c>
      <c r="B118" s="30" t="s">
        <v>351</v>
      </c>
      <c r="C118" s="30" t="s">
        <v>342</v>
      </c>
      <c r="D118" s="30" t="s">
        <v>371</v>
      </c>
    </row>
    <row r="119" spans="1:4" x14ac:dyDescent="0.25">
      <c r="A119" s="37" t="s">
        <v>372</v>
      </c>
      <c r="B119" s="31" t="s">
        <v>354</v>
      </c>
      <c r="C119" s="31" t="s">
        <v>342</v>
      </c>
      <c r="D119" s="31" t="s">
        <v>373</v>
      </c>
    </row>
    <row r="120" spans="1:4" x14ac:dyDescent="0.25">
      <c r="A120" s="37" t="s">
        <v>374</v>
      </c>
      <c r="B120" s="30" t="s">
        <v>375</v>
      </c>
      <c r="C120" s="30" t="s">
        <v>376</v>
      </c>
      <c r="D120" s="30" t="s">
        <v>377</v>
      </c>
    </row>
    <row r="121" spans="1:4" x14ac:dyDescent="0.25">
      <c r="A121" s="37" t="s">
        <v>378</v>
      </c>
      <c r="B121" s="30" t="s">
        <v>379</v>
      </c>
      <c r="C121" s="30" t="s">
        <v>376</v>
      </c>
      <c r="D121" s="30" t="s">
        <v>380</v>
      </c>
    </row>
    <row r="122" spans="1:4" x14ac:dyDescent="0.25">
      <c r="A122" s="37" t="s">
        <v>381</v>
      </c>
      <c r="B122" s="31" t="s">
        <v>379</v>
      </c>
      <c r="C122" s="31" t="s">
        <v>376</v>
      </c>
      <c r="D122" s="31" t="s">
        <v>382</v>
      </c>
    </row>
    <row r="123" spans="1:4" x14ac:dyDescent="0.25">
      <c r="A123" s="37" t="s">
        <v>383</v>
      </c>
      <c r="B123" s="30" t="s">
        <v>384</v>
      </c>
      <c r="C123" s="30" t="s">
        <v>376</v>
      </c>
      <c r="D123" s="30" t="s">
        <v>385</v>
      </c>
    </row>
    <row r="124" spans="1:4" x14ac:dyDescent="0.25">
      <c r="A124" s="37" t="s">
        <v>386</v>
      </c>
      <c r="B124" s="30" t="s">
        <v>387</v>
      </c>
      <c r="C124" s="30" t="s">
        <v>388</v>
      </c>
      <c r="D124" s="30" t="s">
        <v>389</v>
      </c>
    </row>
    <row r="125" spans="1:4" x14ac:dyDescent="0.25">
      <c r="A125" s="37" t="s">
        <v>390</v>
      </c>
      <c r="B125" s="31" t="s">
        <v>62</v>
      </c>
      <c r="C125" s="31" t="s">
        <v>63</v>
      </c>
      <c r="D125" s="31" t="s">
        <v>391</v>
      </c>
    </row>
    <row r="126" spans="1:4" x14ac:dyDescent="0.25">
      <c r="A126" s="37" t="s">
        <v>61</v>
      </c>
      <c r="B126" s="31" t="s">
        <v>62</v>
      </c>
      <c r="C126" s="31" t="s">
        <v>63</v>
      </c>
      <c r="D126" s="31" t="s">
        <v>64</v>
      </c>
    </row>
    <row r="127" spans="1:4" x14ac:dyDescent="0.25">
      <c r="A127" s="37" t="s">
        <v>392</v>
      </c>
      <c r="B127" s="30" t="s">
        <v>62</v>
      </c>
      <c r="C127" s="30" t="s">
        <v>63</v>
      </c>
      <c r="D127" s="30" t="s">
        <v>393</v>
      </c>
    </row>
    <row r="128" spans="1:4" x14ac:dyDescent="0.25">
      <c r="A128" s="37" t="s">
        <v>65</v>
      </c>
      <c r="B128" s="31" t="s">
        <v>66</v>
      </c>
      <c r="C128" s="31" t="s">
        <v>63</v>
      </c>
      <c r="D128" s="31" t="s">
        <v>67</v>
      </c>
    </row>
  </sheetData>
  <mergeCells count="1">
    <mergeCell ref="A1:D2"/>
  </mergeCells>
  <pageMargins left="0.7" right="0.7" top="0.75" bottom="0.75" header="0.3" footer="0.3"/>
  <pageSetup scale="79"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2"/>
  <sheetViews>
    <sheetView workbookViewId="0">
      <selection activeCell="A3" sqref="A3:A12"/>
    </sheetView>
  </sheetViews>
  <sheetFormatPr defaultRowHeight="15" x14ac:dyDescent="0.25"/>
  <cols>
    <col min="1" max="1" width="20.5703125" customWidth="1"/>
  </cols>
  <sheetData>
    <row r="1" spans="1:5" ht="36" customHeight="1" x14ac:dyDescent="0.25">
      <c r="A1" s="58" t="s">
        <v>394</v>
      </c>
      <c r="B1" s="58"/>
      <c r="C1" s="58"/>
      <c r="D1" s="58"/>
      <c r="E1" s="58"/>
    </row>
    <row r="3" spans="1:5" x14ac:dyDescent="0.25">
      <c r="A3" s="52" t="s">
        <v>395</v>
      </c>
      <c r="B3" s="37"/>
      <c r="C3" s="37"/>
      <c r="D3" s="37"/>
      <c r="E3" s="37"/>
    </row>
    <row r="4" spans="1:5" x14ac:dyDescent="0.25">
      <c r="A4" s="6" t="s">
        <v>396</v>
      </c>
      <c r="B4" s="37"/>
      <c r="C4" s="37"/>
      <c r="D4" s="37"/>
      <c r="E4" s="37"/>
    </row>
    <row r="5" spans="1:5" x14ac:dyDescent="0.25">
      <c r="A5" s="6" t="s">
        <v>397</v>
      </c>
      <c r="B5" s="37"/>
      <c r="C5" s="37"/>
      <c r="D5" s="37"/>
      <c r="E5" s="37"/>
    </row>
    <row r="6" spans="1:5" x14ac:dyDescent="0.25">
      <c r="A6" s="6" t="s">
        <v>398</v>
      </c>
      <c r="B6" s="37"/>
      <c r="C6" s="37"/>
      <c r="D6" s="37"/>
      <c r="E6" s="37"/>
    </row>
    <row r="7" spans="1:5" x14ac:dyDescent="0.25">
      <c r="A7" s="6" t="s">
        <v>399</v>
      </c>
      <c r="B7" s="37"/>
      <c r="C7" s="37"/>
      <c r="D7" s="37"/>
      <c r="E7" s="37"/>
    </row>
    <row r="8" spans="1:5" x14ac:dyDescent="0.25">
      <c r="A8" s="6" t="s">
        <v>400</v>
      </c>
      <c r="B8" s="37"/>
      <c r="C8" s="37"/>
      <c r="D8" s="37"/>
      <c r="E8" s="37"/>
    </row>
    <row r="9" spans="1:5" x14ac:dyDescent="0.25">
      <c r="A9" s="6" t="s">
        <v>401</v>
      </c>
      <c r="B9" s="37"/>
      <c r="C9" s="37"/>
      <c r="D9" s="37"/>
      <c r="E9" s="37"/>
    </row>
    <row r="10" spans="1:5" x14ac:dyDescent="0.25">
      <c r="A10" s="6" t="s">
        <v>402</v>
      </c>
      <c r="B10" s="37"/>
      <c r="C10" s="37"/>
      <c r="D10" s="37"/>
      <c r="E10" s="37"/>
    </row>
    <row r="11" spans="1:5" x14ac:dyDescent="0.25">
      <c r="A11" s="6" t="s">
        <v>403</v>
      </c>
      <c r="B11" s="37"/>
      <c r="C11" s="37"/>
      <c r="D11" s="37"/>
      <c r="E11" s="37"/>
    </row>
    <row r="12" spans="1:5" x14ac:dyDescent="0.25">
      <c r="A12" s="40" t="s">
        <v>404</v>
      </c>
      <c r="B12" s="37"/>
      <c r="C12" s="37"/>
      <c r="D12" s="37"/>
      <c r="E12" s="37"/>
    </row>
  </sheetData>
  <mergeCells count="1">
    <mergeCell ref="A1:E1"/>
  </mergeCells>
  <pageMargins left="0.7" right="0.7" top="0.75" bottom="0.75" header="0.3" footer="0.3"/>
  <pageSetup paperSize="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workbookViewId="0">
      <selection activeCell="A3" sqref="A3:A18"/>
    </sheetView>
  </sheetViews>
  <sheetFormatPr defaultRowHeight="15" x14ac:dyDescent="0.25"/>
  <cols>
    <col min="1" max="1" width="53.85546875" customWidth="1"/>
  </cols>
  <sheetData>
    <row r="1" spans="1:5" ht="35.25" customHeight="1" x14ac:dyDescent="0.25">
      <c r="A1" s="58" t="s">
        <v>405</v>
      </c>
      <c r="B1" s="58"/>
      <c r="C1" s="58"/>
      <c r="D1" s="58"/>
      <c r="E1" s="58"/>
    </row>
    <row r="3" spans="1:5" x14ac:dyDescent="0.25">
      <c r="A3" s="53" t="s">
        <v>406</v>
      </c>
      <c r="B3" s="37"/>
      <c r="C3" s="37"/>
      <c r="D3" s="37"/>
      <c r="E3" s="37"/>
    </row>
    <row r="4" spans="1:5" x14ac:dyDescent="0.25">
      <c r="A4" s="37" t="s">
        <v>407</v>
      </c>
      <c r="B4" s="37"/>
      <c r="C4" s="37"/>
      <c r="D4" s="37"/>
      <c r="E4" s="37"/>
    </row>
    <row r="5" spans="1:5" x14ac:dyDescent="0.25">
      <c r="A5" s="37" t="s">
        <v>408</v>
      </c>
      <c r="B5" s="37"/>
      <c r="C5" s="37"/>
      <c r="D5" s="37"/>
      <c r="E5" s="37"/>
    </row>
    <row r="6" spans="1:5" x14ac:dyDescent="0.25">
      <c r="A6" s="37" t="s">
        <v>409</v>
      </c>
      <c r="B6" s="37"/>
      <c r="C6" s="37"/>
      <c r="D6" s="37"/>
      <c r="E6" s="37"/>
    </row>
    <row r="7" spans="1:5" x14ac:dyDescent="0.25">
      <c r="A7" s="37" t="s">
        <v>410</v>
      </c>
      <c r="B7" s="37"/>
      <c r="C7" s="37"/>
      <c r="D7" s="37"/>
      <c r="E7" s="37"/>
    </row>
    <row r="8" spans="1:5" x14ac:dyDescent="0.25">
      <c r="A8" s="37" t="s">
        <v>411</v>
      </c>
      <c r="B8" s="37"/>
      <c r="C8" s="37"/>
      <c r="D8" s="37"/>
      <c r="E8" s="37"/>
    </row>
    <row r="9" spans="1:5" x14ac:dyDescent="0.25">
      <c r="A9" s="37" t="s">
        <v>412</v>
      </c>
      <c r="B9" s="37"/>
      <c r="C9" s="37"/>
      <c r="D9" s="37"/>
      <c r="E9" s="37"/>
    </row>
    <row r="10" spans="1:5" x14ac:dyDescent="0.25">
      <c r="A10" s="37" t="s">
        <v>413</v>
      </c>
      <c r="B10" s="37"/>
      <c r="C10" s="37"/>
      <c r="D10" s="37"/>
      <c r="E10" s="37"/>
    </row>
    <row r="11" spans="1:5" x14ac:dyDescent="0.25">
      <c r="A11" s="37" t="s">
        <v>414</v>
      </c>
      <c r="B11" s="37"/>
      <c r="C11" s="37"/>
      <c r="D11" s="37"/>
      <c r="E11" s="37"/>
    </row>
    <row r="12" spans="1:5" x14ac:dyDescent="0.25">
      <c r="A12" s="37" t="s">
        <v>415</v>
      </c>
      <c r="B12" s="37"/>
      <c r="C12" s="37"/>
      <c r="D12" s="37"/>
      <c r="E12" s="37"/>
    </row>
    <row r="13" spans="1:5" x14ac:dyDescent="0.25">
      <c r="A13" s="37" t="s">
        <v>416</v>
      </c>
      <c r="B13" s="37"/>
      <c r="C13" s="37"/>
      <c r="D13" s="37"/>
      <c r="E13" s="37"/>
    </row>
    <row r="14" spans="1:5" x14ac:dyDescent="0.25">
      <c r="A14" s="37" t="s">
        <v>417</v>
      </c>
      <c r="B14" s="37"/>
      <c r="C14" s="37"/>
      <c r="D14" s="37"/>
      <c r="E14" s="37"/>
    </row>
    <row r="15" spans="1:5" x14ac:dyDescent="0.25">
      <c r="A15" s="37" t="s">
        <v>418</v>
      </c>
      <c r="B15" s="37"/>
      <c r="C15" s="37"/>
      <c r="D15" s="37"/>
      <c r="E15" s="37"/>
    </row>
    <row r="16" spans="1:5" x14ac:dyDescent="0.25">
      <c r="A16" s="37" t="s">
        <v>419</v>
      </c>
      <c r="B16" s="37"/>
      <c r="C16" s="37"/>
      <c r="D16" s="37"/>
      <c r="E16" s="37"/>
    </row>
    <row r="17" spans="1:1" x14ac:dyDescent="0.25">
      <c r="A17" s="37" t="s">
        <v>420</v>
      </c>
    </row>
    <row r="18" spans="1:1" x14ac:dyDescent="0.25">
      <c r="A18" s="37" t="s">
        <v>421</v>
      </c>
    </row>
  </sheetData>
  <mergeCells count="1">
    <mergeCell ref="A1:E1"/>
  </mergeCells>
  <pageMargins left="0.7" right="0.7" top="0.75" bottom="0.75" header="0.3" footer="0.3"/>
  <pageSetup paperSize="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5"/>
  <sheetViews>
    <sheetView workbookViewId="0"/>
  </sheetViews>
  <sheetFormatPr defaultRowHeight="15" x14ac:dyDescent="0.25"/>
  <cols>
    <col min="1" max="1" width="17.7109375" bestFit="1" customWidth="1"/>
  </cols>
  <sheetData>
    <row r="1" spans="1:1" x14ac:dyDescent="0.25">
      <c r="A1" s="2" t="s">
        <v>422</v>
      </c>
    </row>
    <row r="2" spans="1:1" x14ac:dyDescent="0.25">
      <c r="A2" s="37" t="s">
        <v>423</v>
      </c>
    </row>
    <row r="3" spans="1:1" x14ac:dyDescent="0.25">
      <c r="A3" s="37" t="s">
        <v>424</v>
      </c>
    </row>
    <row r="4" spans="1:1" x14ac:dyDescent="0.25">
      <c r="A4" s="37" t="s">
        <v>425</v>
      </c>
    </row>
    <row r="5" spans="1:1" x14ac:dyDescent="0.25">
      <c r="A5" s="37" t="s">
        <v>426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B2FDBE6FC4674AA1E1F3D53899E729" ma:contentTypeVersion="12" ma:contentTypeDescription="Create a new document." ma:contentTypeScope="" ma:versionID="5a0703715377083408c150b662b9110a">
  <xsd:schema xmlns:xsd="http://www.w3.org/2001/XMLSchema" xmlns:xs="http://www.w3.org/2001/XMLSchema" xmlns:p="http://schemas.microsoft.com/office/2006/metadata/properties" xmlns:ns2="a2c4c725-9ff2-46a1-9633-3b1c5cd7703f" xmlns:ns3="ff78d500-d2e9-44ba-ab65-0daf4478bdd2" targetNamespace="http://schemas.microsoft.com/office/2006/metadata/properties" ma:root="true" ma:fieldsID="c0b3b14c058b6bfd55da6cdddc9453b4" ns2:_="" ns3:_="">
    <xsd:import namespace="a2c4c725-9ff2-46a1-9633-3b1c5cd7703f"/>
    <xsd:import namespace="ff78d500-d2e9-44ba-ab65-0daf4478b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4c725-9ff2-46a1-9633-3b1c5cd77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78d500-d2e9-44ba-ab65-0daf4478bdd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R 4 D Q U C o y o t W m A A A A + A A A A B I A H A B D b 2 5 m a W c v U G F j a 2 F n Z S 5 4 b W w g o h g A K K A U A A A A A A A A A A A A A A A A A A A A A A A A A A A A h Y 8 x D o I w G E a v Q r r T l h K V k J 8 y u E p i Q j S u T a 3 Q C M X Q Y r m b g 0 f y C p I o 6 u b 4 v b z h f Y / b H f K x b Y K r 6 q 3 u T I Y i T F G g j O y O 2 l Q Z G t w p T F D O Y S v k W V Q q m G R j 0 9 E e M 1 Q 7 d 0 k J 8 d 5 j H + O u r w i j N C K H Y l P K W r U C f W T 9 X w 6 1 s U 4 Y q R C H / S u G M 5 x E e J H E E V 4 t G Z A Z Q 6 H N V 2 F T M a Z A f i C s h 8 Y N v e L K h L s S y D y B v F / w J 1 B L A w Q U A A I A C A B H g N B 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4 D Q U C i K R 7 g O A A A A E Q A A A B M A H A B G b 3 J t d W x h c y 9 T Z W N 0 a W 9 u M S 5 t I K I Y A C i g F A A A A A A A A A A A A A A A A A A A A A A A A A A A A C t O T S 7 J z M 9 T C I b Q h t Y A U E s B A i 0 A F A A C A A g A R 4 D Q U C o y o t W m A A A A + A A A A B I A A A A A A A A A A A A A A A A A A A A A A E N v b m Z p Z y 9 Q Y W N r Y W d l L n h t b F B L A Q I t A B Q A A g A I A E e A 0 F A P y u m r p A A A A O k A A A A T A A A A A A A A A A A A A A A A A P I A A A B b Q 2 9 u d G V u d F 9 U e X B l c 1 0 u e G 1 s U E s B A i 0 A F A A C A A g A R 4 D Q 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q 6 6 A L D y p d A s a N C d r d 2 2 E k A A A A A A g A A A A A A A 2 Y A A M A A A A A Q A A A A 3 P g i r T 4 P W a 4 T z b W X 0 L 9 v v Q A A A A A E g A A A o A A A A B A A A A B b J Z K e t 8 D u b p 9 M r D t Y m g g X U A A A A A 7 P k p O y u 6 C + r t 7 S O c c M F j z R 0 M U 3 b a P g A X f t b + B j S e X h o I t H k K O f H o z V W R D 4 1 4 a t B b d j e P K C n D P h c D 4 Z O k h W q E M t q w z 7 D a n H / r t B P d v / b + K y F A A A A I d N a 4 V s C j 0 Y i t g G n 7 2 i a U l v t l q n < / 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CF1D86-9A8F-4273-8231-8A0061F80CBE}">
  <ds:schemaRefs>
    <ds:schemaRef ds:uri="http://purl.org/dc/terms/"/>
    <ds:schemaRef ds:uri="ff78d500-d2e9-44ba-ab65-0daf4478bdd2"/>
    <ds:schemaRef ds:uri="http://schemas.microsoft.com/office/2006/documentManagement/types"/>
    <ds:schemaRef ds:uri="http://schemas.microsoft.com/office/infopath/2007/PartnerControls"/>
    <ds:schemaRef ds:uri="a2c4c725-9ff2-46a1-9633-3b1c5cd7703f"/>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0E64523-9697-45BC-A3D2-2989F489A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c4c725-9ff2-46a1-9633-3b1c5cd7703f"/>
    <ds:schemaRef ds:uri="ff78d500-d2e9-44ba-ab65-0daf4478b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3E523B-E2E8-4D08-85EA-7F60B1EB426D}">
  <ds:schemaRefs>
    <ds:schemaRef ds:uri="http://schemas.microsoft.com/DataMashup"/>
  </ds:schemaRefs>
</ds:datastoreItem>
</file>

<file path=customXml/itemProps4.xml><?xml version="1.0" encoding="utf-8"?>
<ds:datastoreItem xmlns:ds="http://schemas.openxmlformats.org/officeDocument/2006/customXml" ds:itemID="{FA85B018-8E13-43AC-9E63-B84FAA2B36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Tracking Form</vt:lpstr>
      <vt:lpstr>Printable Tracking Form</vt:lpstr>
      <vt:lpstr>Transplant Resources</vt:lpstr>
      <vt:lpstr>My Transplant Centers</vt:lpstr>
      <vt:lpstr>Transplant Center List</vt:lpstr>
      <vt:lpstr>Waitlist Status</vt:lpstr>
      <vt:lpstr>Change</vt:lpstr>
      <vt:lpstr>Eligibility</vt:lpstr>
      <vt:lpstr>Reason</vt:lpstr>
      <vt:lpstr>'Tracking Form'!Print_Area</vt:lpstr>
      <vt:lpstr>'Tracking Form'!Print_Titles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Cruz, Alexandra</dc:creator>
  <cp:keywords/>
  <dc:description/>
  <cp:lastModifiedBy>Johnson, Roianne</cp:lastModifiedBy>
  <cp:revision/>
  <dcterms:created xsi:type="dcterms:W3CDTF">2018-06-12T19:31:47Z</dcterms:created>
  <dcterms:modified xsi:type="dcterms:W3CDTF">2020-07-20T20:48:39Z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0x01010084B2FDBE6FC4674AA1E1F3D53899E729</vt:lpwstr>
  </property>
</Properties>
</file>